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planeacion\Desktop\MIPG\"/>
    </mc:Choice>
  </mc:AlternateContent>
  <bookViews>
    <workbookView xWindow="0" yWindow="0" windowWidth="20490" windowHeight="765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_xlnm._FilterDatabase" localSheetId="4" hidden="1">'Plan de Acción'!$A$7:$V$7</definedName>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E10" i="8" l="1"/>
  <c r="F45" i="8" l="1"/>
  <c r="E24" i="8"/>
  <c r="E22" i="8"/>
  <c r="E39" i="8" l="1"/>
  <c r="E9" i="8" l="1"/>
  <c r="D10" i="15" l="1"/>
  <c r="F10" i="15"/>
  <c r="D58" i="15" l="1"/>
  <c r="F58" i="15"/>
  <c r="F56" i="15"/>
  <c r="F45" i="15"/>
  <c r="F28" i="15"/>
  <c r="F27" i="15"/>
  <c r="F22" i="15"/>
  <c r="F14"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6" i="8"/>
  <c r="F47" i="8"/>
  <c r="F48" i="8"/>
  <c r="F49" i="8"/>
  <c r="F50" i="8"/>
  <c r="F51" i="8"/>
  <c r="F52" i="8"/>
  <c r="F53" i="8"/>
  <c r="F54" i="8"/>
  <c r="F55" i="8"/>
  <c r="F56" i="8"/>
  <c r="F57" i="8"/>
  <c r="F58" i="8"/>
  <c r="F59" i="8"/>
  <c r="F60" i="8"/>
  <c r="F61" i="8"/>
  <c r="F62" i="8"/>
  <c r="F63" i="8"/>
  <c r="F64" i="8"/>
  <c r="F8" i="8" l="1"/>
  <c r="E11" i="8"/>
  <c r="E12" i="8"/>
  <c r="E13" i="8"/>
  <c r="E14" i="8"/>
  <c r="E15" i="8"/>
  <c r="E16" i="8"/>
  <c r="E17" i="8"/>
  <c r="E18" i="8"/>
  <c r="E19" i="8"/>
  <c r="E20" i="8"/>
  <c r="E21" i="8"/>
  <c r="E23" i="8"/>
  <c r="E25" i="8"/>
  <c r="E26" i="8"/>
  <c r="E27" i="8"/>
  <c r="E28" i="8"/>
  <c r="E29" i="8"/>
  <c r="E30" i="8"/>
  <c r="E31" i="8"/>
  <c r="E32" i="8"/>
  <c r="E33" i="8"/>
  <c r="E34" i="8"/>
  <c r="E35" i="8"/>
  <c r="E36" i="8"/>
  <c r="E37" i="8"/>
  <c r="E38" i="8"/>
  <c r="E40" i="8"/>
  <c r="E41" i="8"/>
  <c r="E42" i="8"/>
  <c r="E43" i="8"/>
  <c r="E44" i="8"/>
  <c r="E45" i="8"/>
  <c r="E46" i="8"/>
  <c r="E47" i="8"/>
  <c r="E48" i="8"/>
  <c r="E49" i="8"/>
  <c r="E50" i="8"/>
  <c r="E51" i="8"/>
  <c r="E52" i="8"/>
  <c r="E53" i="8"/>
  <c r="E54" i="8"/>
  <c r="E55" i="8"/>
  <c r="E56" i="8"/>
  <c r="E57" i="8"/>
  <c r="E58" i="8"/>
  <c r="E59" i="8"/>
  <c r="E60" i="8"/>
  <c r="E61" i="8"/>
  <c r="E62" i="8"/>
  <c r="E63" i="8"/>
  <c r="E64" i="8"/>
  <c r="E8" i="8"/>
  <c r="K104" i="17" l="1"/>
  <c r="K100" i="17"/>
  <c r="K77" i="17"/>
  <c r="J83" i="17"/>
  <c r="J82" i="17"/>
  <c r="J81" i="17"/>
  <c r="J80" i="17"/>
  <c r="I59" i="17"/>
  <c r="I58" i="17"/>
  <c r="I57" i="17"/>
  <c r="J36" i="17"/>
  <c r="J35" i="17"/>
  <c r="J34" i="17"/>
  <c r="G6" i="15" l="1"/>
  <c r="L36" i="17"/>
  <c r="D27" i="15"/>
  <c r="L35" i="17" s="1"/>
  <c r="L34" i="17"/>
  <c r="M104" i="17"/>
  <c r="L83" i="17"/>
  <c r="L82" i="17"/>
  <c r="L81" i="17"/>
  <c r="L80" i="17"/>
  <c r="K59" i="17"/>
  <c r="K58" i="17"/>
  <c r="K57" i="17" l="1"/>
  <c r="C3" i="15" l="1"/>
  <c r="K12" i="17" l="1"/>
  <c r="K54" i="17"/>
  <c r="I12" i="17"/>
</calcChain>
</file>

<file path=xl/sharedStrings.xml><?xml version="1.0" encoding="utf-8"?>
<sst xmlns="http://schemas.openxmlformats.org/spreadsheetml/2006/main" count="240" uniqueCount="206">
  <si>
    <t xml:space="preserve">AUTODIAGNÓSTICO DE GESTIÓN </t>
  </si>
  <si>
    <t>INSTRUCCIONES DE DILIGENCIAMIENTO</t>
  </si>
  <si>
    <t/>
  </si>
  <si>
    <t>Está compuesto por las siguientes columnas:</t>
  </si>
  <si>
    <t>-</t>
  </si>
  <si>
    <t>Para la calificación, se estableció una escala de 5 niveles así:</t>
  </si>
  <si>
    <t>Puntaje</t>
  </si>
  <si>
    <t>Nivel</t>
  </si>
  <si>
    <t>Color</t>
  </si>
  <si>
    <t>0 - 20</t>
  </si>
  <si>
    <t>21 - 40</t>
  </si>
  <si>
    <t>41 - 60</t>
  </si>
  <si>
    <t>61- 80</t>
  </si>
  <si>
    <t>81- 100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</si>
  <si>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</si>
  <si>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</si>
  <si>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</si>
  <si>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</si>
  <si>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</si>
  <si>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</si>
  <si>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</si>
  <si>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</si>
  <si>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CALIFICACIÓN</t>
  </si>
  <si>
    <t>ACTIVIDADES DE GESTIÓN</t>
  </si>
  <si>
    <t>GRÁFICAS</t>
  </si>
  <si>
    <t>1. Calificación total:</t>
  </si>
  <si>
    <t>Niveles</t>
  </si>
  <si>
    <t>Calificación</t>
  </si>
  <si>
    <t>Variable</t>
  </si>
  <si>
    <t>Rangos</t>
  </si>
  <si>
    <t>Puntaje actual</t>
  </si>
  <si>
    <t>3. Calificación por categorías:</t>
  </si>
  <si>
    <t>Acciones</t>
  </si>
  <si>
    <t>PUNTAJE 
(0 - 100)</t>
  </si>
  <si>
    <t>OBSERVACIONES</t>
  </si>
  <si>
    <t>CATEGORÍAS</t>
  </si>
  <si>
    <t>PUNTAJE</t>
  </si>
  <si>
    <t>GUÍAS Y NORMAS TÉCNICAS</t>
  </si>
  <si>
    <t>BUENAS PRÁCTICAS E INNOVACIÓN</t>
  </si>
  <si>
    <t>DISEÑE ALTERNATIVAS DE MEJORA</t>
  </si>
  <si>
    <t>MEJORAS A IMPLEMENTAR
(INCLUIR PLAZO DE LA IMPLEMENTACIÓN)</t>
  </si>
  <si>
    <t>EVALUACIÓN DE LA EFICACIA DE
LAS ACCIONES IMPLEMENTADAS</t>
  </si>
  <si>
    <t>Calidad de la Planeación</t>
  </si>
  <si>
    <t>Liderazgo Estratégico</t>
  </si>
  <si>
    <t>AUTODIAGNÓSTICO DE GESTIÓN POLÍTICA DIRECCIONAMIENTO Y PLANEACIÓN</t>
  </si>
  <si>
    <t>Conocimiento de la organización</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</si>
  <si>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</si>
  <si>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</si>
  <si>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</si>
  <si>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</si>
  <si>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</si>
  <si>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COMPONENTES</t>
  </si>
  <si>
    <t>RESULTADOS DIRECCIONAMIENTO ESTRATÉGICO Y PLANEACIÓN</t>
  </si>
  <si>
    <t xml:space="preserve">2. Calificación por componentes: </t>
  </si>
  <si>
    <t>Categorías del componente 1:</t>
  </si>
  <si>
    <t>categoria</t>
  </si>
  <si>
    <t>nivel</t>
  </si>
  <si>
    <t>puntaje</t>
  </si>
  <si>
    <t>DIRECCIONAMIENTO Y PLANEACIÓN</t>
  </si>
  <si>
    <t>Categorías del componente 2</t>
  </si>
  <si>
    <t>Categorías del componente 3</t>
  </si>
  <si>
    <t>PLAN DE ACCIÓN DIRECCIONAMIENTO Y PLANEACIÓN</t>
  </si>
  <si>
    <t>OTROS</t>
  </si>
  <si>
    <t>NORMATIVIDAD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</si>
  <si>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</si>
  <si>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</si>
  <si>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</si>
  <si>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</si>
  <si>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</si>
  <si>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</si>
  <si>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</si>
  <si>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</si>
  <si>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</si>
  <si>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</si>
  <si>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</si>
  <si>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</si>
  <si>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</si>
  <si>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</si>
  <si>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</si>
  <si>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</si>
  <si>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</si>
  <si>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Diseñar alternativas de mejora</t>
  </si>
  <si>
    <t>Definir las mejoras a implementar, incluyendo el plazo y los responsables de la implementación</t>
  </si>
  <si>
    <t>Evaluar la eficacia de las acciones implementadas y volver a diligenciar el autodiagnóstico</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</si>
  <si>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</si>
  <si>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</si>
  <si>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</si>
  <si>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</si>
  <si>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</si>
  <si>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</si>
  <si>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Identificar los grupos de interés de la entidad, esto es, los ciudadanos u organizaciones sociales que por su actividad, son afectados o tienen interés de participar en la gestión de la entidad.</t>
  </si>
  <si>
    <t xml:space="preserve">Identificar el propósito fundamental (misión, razón de ser u objeto social) para el cual fue creada la entidad, los derechos que garantiza y los problemas y necesidades sociales que está llamada a resolver. </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</si>
  <si>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</si>
  <si>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</si>
  <si>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</si>
  <si>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Identificar sus capacidades en materia de tecnologías de la información y las comunicaciones que apalancan el desarrollo de todos sus procesos, el manejo de su información y la prestación de trámites y servicios a sus usuarios.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</si>
  <si>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</si>
  <si>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r>
      <t>Adelantar un diagnóstico de capacidades y entorno</t>
    </r>
    <r>
      <rPr>
        <sz val="10"/>
        <color theme="3" tint="-0.249977111117893"/>
        <rFont val="Arial"/>
        <family val="2"/>
      </rPr>
      <t xml:space="preserve">s de la entidad para desarrollar su gestión y lograr un desempeño acorde con los resultados preevistos. </t>
    </r>
  </si>
  <si>
    <t>Difundir entre todos los servidores, las competencias y funciones asignadas por el acto de creación, la Constitución y la Ley a la entidad</t>
  </si>
  <si>
    <t>Difundir entre todos los servidores, el aporte que el trabajo de la entidad hace al cumplimiento de los objetivos del Gobierno (PND o PTD - Rama ejecutiva)</t>
  </si>
  <si>
    <t>Difundir entre todos los servidores el rol que desempeña la entidad en la estructura de la Administración Pública (naturaleza jurídica) o del Estado?</t>
  </si>
  <si>
    <t>Identificación de los grupos de valor y sus necesidades</t>
  </si>
  <si>
    <t>Diagnóstico de capacidades y entornos</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</si>
  <si>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</si>
  <si>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</si>
  <si>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 xml:space="preserve">Contar con un líder o área responsable encargada del proceso de planeación. </t>
  </si>
  <si>
    <t>Analizar el contexto interno y externo de la entidad para la identificación de los riesgos y sus posibles causas (incluidos riesgos operativos, riesgos de riesgos de contratación, riesgos para la defensa jurídica, riesgos de seguridad digital, entre otros)</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</si>
  <si>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</si>
  <si>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</si>
  <si>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</si>
  <si>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Establecer qué se debe medir y qué información se quiere obtener de esa medición, para saber qué tipo de indicador se necesita</t>
  </si>
  <si>
    <r>
      <t>Formular los indicadores que permitirán</t>
    </r>
    <r>
      <rPr>
        <sz val="11"/>
        <color theme="1"/>
        <rFont val="Arial"/>
        <family val="2"/>
      </rPr>
      <t xml:space="preserve"> </t>
    </r>
    <r>
      <rPr>
        <sz val="10"/>
        <color theme="3" tint="-0.249977111117893"/>
        <rFont val="Arial"/>
        <family val="2"/>
      </rPr>
      <t>verificar el cumplimiento de objetivos y metas así como el alcance de los resultados propuestos e introducir ajustes a los planes de acción (evaluación del desempeño institucional)</t>
    </r>
  </si>
  <si>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</si>
  <si>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</si>
  <si>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Socializar el PAAC antes de su publicación para que actores internos y externos formulen sus observaciones y propuestas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</si>
  <si>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</si>
  <si>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t>Publicar el Plan Anticorrupción y de Atención al Ciudadano a más tardar el 31 de enero de cada año en la sección "transparencia y acceso a la información pública" del sitio web oficial de la entidad.</t>
  </si>
  <si>
    <t>Verificar el cumplimiento del Plan Anticorrupción y de Atención al Ciudadano por parte de Control Interno, con cortes a 30 de abril, 31 de agosto y 31 de diciembre, dentro de los diez (10) primeros días siguientes a estas fechas</t>
  </si>
  <si>
    <t>Publicar el Plan de Acción Anual a más tardar el 31 de enero de cada vigencia</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</si>
  <si>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</si>
  <si>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Incluir la planeación de las demás dimensiones de MIPG y de sus políticas, acorde con lo señalado para cada una, tales como talento humano, TIC, plan anticorrupción y de servicio al ciudadano, plan anual de adquisiciones, planes de archivo, entre otros.</t>
  </si>
  <si>
    <t>Involucrar a la ciudadanía y grupos de interés en el diagnóstico y formulación de los planes, programas o proyectos de la entidad, de interés ciudadano</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</si>
  <si>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</si>
  <si>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Planeación Participativa</t>
  </si>
  <si>
    <t>Programación presupuestal</t>
  </si>
  <si>
    <t>Formulación de planes</t>
  </si>
  <si>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</si>
  <si>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</si>
  <si>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</si>
  <si>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</si>
  <si>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</si>
  <si>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</si>
  <si>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</si>
  <si>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</si>
  <si>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</si>
  <si>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Publicar el PAA a fin de informar a los proveedores sobre posibles oportunidades de negocio permitiendo la preparación anticipada de procesos contractuales.</t>
  </si>
  <si>
    <r>
      <t xml:space="preserve">Formular los planes </t>
    </r>
    <r>
      <rPr>
        <sz val="10"/>
        <color theme="3" tint="-0.249977111117893"/>
        <rFont val="Arial"/>
        <family val="2"/>
      </rPr>
      <t>en consonancia con la programación presupuestal de la entidad (Marco de Gasto de Mediano Plazo -MGMP y presupuesto anual) de tal manera que la planeación sea presupuestalmente viable y sostenible.</t>
    </r>
  </si>
  <si>
    <t>Contexto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</si>
  <si>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</si>
  <si>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Optimizar el uso de recursos, el desarrollo de los procesos y la asignación del talento humano, de acuerdo con las prioridades de los planes</t>
  </si>
  <si>
    <t>Facilitar la participación de los equipos de trabajo en el ejercicio de planeación institucional</t>
  </si>
  <si>
    <t>Comunicar los lineamientos estratégicos y operativos previstos en los planes a todos los miembros del equipo de trabajo de la organización</t>
  </si>
  <si>
    <t>Enfocar el trabajo hacia la atención de las prioridades identificadas y la consecución de los resultados de la entidad</t>
  </si>
  <si>
    <t>Desarrollar y mantener alianzas estratégicas con grupos de valor o grupos de interés con el fin de lograr sus objetivos</t>
  </si>
  <si>
    <t>Diseñar los controles necesarios para que la planeación y su ejecución se lleven a cabo de manera eficiente, eficaz, efectiva y transparente, logrando una adecuada prestación de los servicios o producción de bienes que le son inherentes</t>
  </si>
  <si>
    <t>Formular los lineamientos para administración del riesgo, por parte del equipo directivo (lineamientos precisos para el tratamiento, manejo y seguimiento a los riesgos que afectan el logro de los objetivos institucionales</t>
  </si>
  <si>
    <t>Identificar, por parte del equipo directivo, aquellos riesgos que impidan el logro de su propósito fundamental y las metas estratégicas.</t>
  </si>
  <si>
    <t>Construir un marco estratégico, por parte del equipo directivo, que permita trazar la hoja de ruta para la ejecución de las acciones a cargo de toda la entidad, y encaminarla al logro de los objetivos, metas, programas y proyectos institucionales</t>
  </si>
  <si>
    <t>Planeación y Ruta de acción (color naranja):  la idea es generar un plan de acción con base en el diagnóstico realizado. Los elementos mínimos que se proponen para ello, son:</t>
  </si>
  <si>
    <t>Se cuenta con la definción de metas a corto plazo, identificadas en el Plan de Desarrollo, Plan Gerencial, Procesos y procedimientos y PSFF. No se cuenta con metas a largo plazo.</t>
  </si>
  <si>
    <t>Se cuenta con la formulación de indicadores, su trazabilidad y medición. Falta fortalecer el impacto y toma de decisiones frente a los resultados de los indicadores.</t>
  </si>
  <si>
    <r>
      <t xml:space="preserve">Identificar, en la medida de lo posible) los efectos o cambios que se quiere generar en el mejoramiento de las condiciones de </t>
    </r>
    <r>
      <rPr>
        <u/>
        <sz val="10"/>
        <color rgb="FF002060"/>
        <rFont val="Arial"/>
        <family val="2"/>
      </rPr>
      <t xml:space="preserve">vida </t>
    </r>
    <r>
      <rPr>
        <sz val="10"/>
        <color rgb="FF002060"/>
        <rFont val="Arial"/>
        <family val="2"/>
      </rPr>
      <t>de sus grupos de valor</t>
    </r>
  </si>
  <si>
    <t>Se cuenta con el Plan formualdo, aprobado y cargado en la pagina institucional.</t>
  </si>
  <si>
    <t>El Plan se cargó según las fechas establecidas</t>
  </si>
  <si>
    <t>El Plan Operativo anual se encuentra publicado en la fecha establecida</t>
  </si>
  <si>
    <t xml:space="preserve">NO aplica </t>
  </si>
  <si>
    <t>NO aplica. Se realiza la desagregacion del presupuesto de acuerdo a las autorizaciones del COMFIS del municipio de Pasto y la Junta Directiva de Pasto Salud ESE.</t>
  </si>
  <si>
    <t>NO aplica. La ejecucion presupuestal se inicia con la desagregación realizada por la Junta Directiva de la Empresa</t>
  </si>
  <si>
    <t>la formulación del plan de desarrollo se formuló con la participación de los grupos de interés. La Formulación del Plan de Bienestar Social se formula a través de comité que representan a los trabajadores. El Plan anual de adquisiciones y Plan de mantenimiento hospitalario se formula con la participación de los involucrados. Los proyectos de dotación e infraestructura se formulan y ejecutan concertadamente con la comunidad a través de veedurias ciudadanas de conformidad a la ley. Falta mayor participación del cliente interno en la formulación del Plan Institucional de capacitación. Falta fortalecer los procesos de participación de los grupos de interés en la formulación de planes.</t>
  </si>
  <si>
    <t>Existe un proceso formulado e implementado de participación social y orientación al usuario (SIAU). Se dispone de medios electrónicos como la página web para consulta de información relacionada a los aspectos señalados en el ITEM con la intención de brindar transparencia en el uso de los recursos. Se realizan procesos de rendición de cuentas a la ciudadanía en cumplimiento a la normatividad. Falta mejorar las estrategias encaminadas a fomentar el  control ciudadano</t>
  </si>
  <si>
    <t>Se realizo para la construccion del plan de desarrollo reuniones con cada unos de los grupos de interes en donde se identificaron sus necesidades y problemas</t>
  </si>
  <si>
    <t>Existe el diagnostico de la capacidad instalada y de talento humano para adelantar el estudio de oferta vs demanda que esta inmerso en el PSFF y en el Plan de Desarrollo, documentos que se componen de diagnosticos y con base en ellos se proyectan las metas.</t>
  </si>
  <si>
    <t>Se dispone de un equipo encargado de la gestión de los sistemas de información y de procedimientos para el manejo de la información y tecnologias. Se cuenta con un proceso informatico en linea para el manejo de informacion asistencial y administrativa de articulacion sedes.</t>
  </si>
  <si>
    <t>Se cuenta con los item descritos</t>
  </si>
  <si>
    <t xml:space="preserve">Se cuenta con informes de indicadores del Plan de Desarrollo, Plan Gerencial, procesos y procedimientos. </t>
  </si>
  <si>
    <t>Se priorizan los recursos de acuerdo al presupuesto de ingresos y gastos.</t>
  </si>
  <si>
    <t>Se cuenta con una escucha activa antes y durante la ejecucion del plan de desarrollo a traves del cual se generaton los grandes propositios de la organización, que asu vez se convierten en planes operativos a los cuales se les realiza seguimientos</t>
  </si>
  <si>
    <t>En los procesos asistenciales se cuenta con una definicion de riesgos, los cuales fueron tenidos en cuenta para genetrar estrategias de gestion del riesgo y atencion de paciente seguro con enfoque de gestion clinica</t>
  </si>
  <si>
    <t>Se cuenta con un PSFF en el cual se incluyeron los riesgos de prestacion de serviicios, las estrategias de contencion y mejoramiento de oferta de servicios de salud, los cuales tienen un monitoreo permanente por entes externos</t>
  </si>
  <si>
    <t>Se realizo una construccion colectiva y un aval de los grandes propositios con el equipo directivo y se cincluyeron dentro de la construccion del lan de desarroloo, del plan operativo y del PAMEC a todos los grupos de interes</t>
  </si>
  <si>
    <t>se realizan evaluaciones periodicas de cumplimiento las cuales son desplegadas en cada red operativa y en la subgerencia de salud e investigacion</t>
  </si>
  <si>
    <t>Se cuenta con metas establecidas que son monitorizadas de manera permanente en prestacion de servicios de salud</t>
  </si>
  <si>
    <t>Se cuenta con un documento que establece la oferta y demanda de servicios en las 22 IPS de la red, que tienen en cuanta variables historicas de prestacion y geograficas dfe cobertura</t>
  </si>
  <si>
    <t>Se cuenta con la herramienta INFOMEDIC y  la matriz de indicadores los cuales impactan las metas de los planes operativos, fundamentados en el cumplimiento de los objetivos estrategicos de la entidad. se viene  evaluando los indicadores que mas impactan los objetivos estrategicos de la entidad</t>
  </si>
  <si>
    <t>Se evalua  las metas y los indicadores que mas impactan los objetivos estrategicos de la entidad.</t>
  </si>
  <si>
    <t>Se cuenta con seguimiento semestral y anual del Plan de desarrollo, Plan Gerencial, auditorias de los entes de control, auditorias las EPS´s y rendición de cuentas a la comunidad, reporte de informacion e indicadores solicitados por los entes de control. Se cuenta con  los controles en el mapa de riesgos.</t>
  </si>
  <si>
    <t xml:space="preserve">Las dimensiones del MIPG se incluyen en los planes de desarrollo de la entidad pero falta mayor consistencia. </t>
  </si>
  <si>
    <t>Se cuenta con el procedimiento formulación del Direccionamiento estrategico el cual contempla las variables de la actividad de gestión.</t>
  </si>
  <si>
    <t>Plan de Desarrollo Institucional 2017-2020
Acuerdo 004 de ferbero de 2006, por medio del cual se crea la Empresa Social del Estado Pasto Salud ESE.</t>
  </si>
  <si>
    <t>En los procesos de inducción y reinduccion se da a conocer aspectos generales de la entidad  y que se concretan en el manual de funciones y competencias específicas de la Entidad.</t>
  </si>
  <si>
    <t>Se realizan procesos de inducción y reinducción.</t>
  </si>
  <si>
    <t>Los logros de la Entidad estan conforme a los lineamientos de la normatividad vigente a través de los siguientes planes:  Plan de Desarrollo Institucional de la Empresa Social del Estado Pasto Salud ESE, Plan de Gestión Gerencial, Resolución 408 del 2018 y Plan General de Informes.Estos resultados se despliegan periodicamente a los colaboradores de la Entidad mediante los diferentes mecanismos de información y comunicación que se cuentan.
Hace falta elaborar un documento específico  que demuestre los aportes de Pasto Salud ESE a los logros que hace  de la Entidad a los objetivos del Gobierno (PND o PTD)</t>
  </si>
  <si>
    <t>Se cuenta con la identificación de grupos de interés y sus necesidades y expectativas consignadas en el Plan de Desarrollo Institucional. .</t>
  </si>
  <si>
    <t>Los grupos de interés se encuentran identificados en el Plan de Desarrollo Instituicional 2017 - 2020.</t>
  </si>
  <si>
    <t>Se realizó para la construccion del plan de desarrollo reuniones con cada unos de los grupos de interes en donde se identificaron sus necesidades y problemas. 
Se identifican variables para priorizar a los grupos de interés de acuerdo a su influencia en los procesos misionales, de direccionamiento, ingresos y toma de decisiones.</t>
  </si>
  <si>
    <t>Se cuenta con una caracterizacin de grupos de interes que revisa de manera sistematica sus necesidades, expectativas y satisfaccion del cumplimiento de las mismas. Es importante considerar que se revisen y actualicen las necesidades y expectativas de  los grupos de interés en la revisión por la Dirección anualmente.</t>
  </si>
  <si>
    <t>Se cuenta con la clasificación de la población asignada mediante contratos de prestación de servicios con las ERP registradas en las bases de datos, población perteneciente al régimen subsidiado y población pobre y vulnerable.</t>
  </si>
  <si>
    <t xml:space="preserve">Se cuenta con la identificación de las necesidades para 4 años según cumplimiento de la normatividad vigente. </t>
  </si>
  <si>
    <t>Las metas se encuentran programadas a cumplirse en 4 años de conformidad al Plan de Desarrollo Institucional y al Plan de Gestión Gerencial.</t>
  </si>
  <si>
    <t xml:space="preserve">La Entidad tiene contemplado para su funcionamiento el talento humano, procesos y procedimientos, estructura organizacional, cadena de servicio (modelo de prestación de servicios), recursos disponibles, cultura organizacional (estudio de clima organizacional y aplicación de la bateria de riesgo psicosocial, entre otros), entre otros. </t>
  </si>
  <si>
    <t>Se cuenta documentado y soportado en certificados el conocimiento del talento humano en las historias laborales. Se cuenta con la definción de procesos (manual de procesos) los cuales se encuentran articulados sistematicamente y operados por los servidores públicos quienes cuentan con conocimientos diferentes, pero que se complementan para la prestación de los servicios.  Se han articulado las necesidades de conocimiento en el plan de capacitacion de la empresa.
Se encuentra en proceso de documentación la identificación del conocimiento tácito y explícito de la entidad.</t>
  </si>
  <si>
    <t>Se cuenta con análisis del contexto interno y externo realizdo mediante una matriz DOFA. Asimismo se cuenta con la identificacion de necesidades y expectativas de los grupos de interés dentro del direccionamiento estratégico.</t>
  </si>
  <si>
    <t xml:space="preserve">A corto plazo (4 años) se cuenta con el Plan de Desarrollo, Plan Gerencial y el PSFF a 5 años. </t>
  </si>
  <si>
    <t xml:space="preserve">Se cuenta con alianzas estratégicas como  con las ERP´s, universidades y asociaciones de usuarios, donde se han sostenido y mejorado algunos indicadores (productividad) y sobre las cuales se han planteado metas enfocadas a mejorar la calidad, optimización de la capacidad instalada y productividad de la Entidad. </t>
  </si>
  <si>
    <t>El mejoramiento de las condiciones de vida de los grupos de valor se encuentran contempladas en el proceso de identificación de necesidades y expectativas.</t>
  </si>
  <si>
    <t>Se cuenta con el mapa de riesgos el cual se formuló mediante la metodologia AMFE para los riesgos misionales y metodologia DAFP para los riesgos administrativos.</t>
  </si>
  <si>
    <t>El PAAC se socializó al equipo directivo mediante comité de evaluación y desempeño. Falta socialización a actores externos antes de su publicación.</t>
  </si>
  <si>
    <t>Existen planes operativos alineados al presupuesto, y todo proyecto nuevo cuenta con estudios de factibilidad que se articulan al presupuesto de la empresa.</t>
  </si>
  <si>
    <t>Se realiza una evaluacion al desempeño institucional que incluye la evaluacion de planes de resultados acordes a las metas financieras establecidas en el plan de ventas y en el PSFF asi como en el marco fiscal a mediano y largo plazo.</t>
  </si>
  <si>
    <t>No aplica.</t>
  </si>
  <si>
    <t>El plan se encuentra formulado y contempla las necesidades para el funcionamiento de la Entidad.</t>
  </si>
  <si>
    <t>El Plan se encuentra publicado en la página web de Pasto Salud ESE.</t>
  </si>
  <si>
    <t>Se cuenta con un plan de desarrollo que parte de las necesidades y expectativas de sus grupos de interes que fue tenido en cuenta para definir y aplicar el modelo de atencion que genera confianza en la resolucion de problemas. El resultado de la Gestión del Plan de Desarrollo fué mayor al 90% en las vigencia 2017 - 2020, demostrando el compromiso por parte del equipo directivo.</t>
  </si>
  <si>
    <t>Se cuenta con relaciones contractuales con las ERP que tienen en cuenta la gestion del riesgo de sus afiliados que hace posible que a traves de indicadores contractuales se generen relaciones de mutua confianza y beneficio entre las partes.</t>
  </si>
  <si>
    <t xml:space="preserve">Socializar el PAAC a los grupos externos previo a su publiación </t>
  </si>
  <si>
    <t>PASTO SALUD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</si>
</sst>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45"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9"/>
      <color rgb="FF002060"/>
      <name val="Arial"/>
      <family val="2"/>
    </font>
    <font>
      <b/>
      <sz val="18"/>
      <color rgb="FF002060"/>
      <name val="Arial"/>
      <family val="2"/>
    </font>
    <font>
      <sz val="14"/>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name val="Arial"/>
      <family val="2"/>
    </font>
    <font>
      <sz val="11"/>
      <color theme="1"/>
      <name val="Calibri"/>
      <family val="2"/>
      <scheme val="minor"/>
    </font>
    <font>
      <sz val="18"/>
      <color theme="0"/>
      <name val="Arial"/>
      <family val="2"/>
    </font>
    <font>
      <b/>
      <sz val="16"/>
      <color rgb="FF002060"/>
      <name val="Arial"/>
      <family val="2"/>
    </font>
    <font>
      <sz val="10"/>
      <color theme="3" tint="-0.249977111117893"/>
      <name val="Arial"/>
      <family val="2"/>
    </font>
    <font>
      <b/>
      <sz val="12"/>
      <color theme="3" tint="-0.249977111117893"/>
      <name val="Arial"/>
      <family val="2"/>
    </font>
    <font>
      <b/>
      <sz val="10"/>
      <color rgb="FF002060"/>
      <name val="Arial"/>
      <family val="2"/>
    </font>
    <font>
      <sz val="16"/>
      <color theme="1"/>
      <name val="Arial"/>
      <family val="2"/>
    </font>
    <font>
      <sz val="12"/>
      <color theme="0"/>
      <name val="Calibri"/>
      <family val="2"/>
      <scheme val="minor"/>
    </font>
    <font>
      <b/>
      <sz val="12"/>
      <color theme="1"/>
      <name val="Calibri"/>
      <family val="2"/>
      <scheme val="minor"/>
    </font>
    <font>
      <b/>
      <u/>
      <sz val="16"/>
      <color rgb="FF0000FF"/>
      <name val="Arial"/>
      <family val="2"/>
    </font>
    <font>
      <sz val="10"/>
      <color rgb="FF002060"/>
      <name val="Calibri"/>
      <family val="2"/>
      <scheme val="minor"/>
    </font>
    <font>
      <u/>
      <sz val="10"/>
      <color rgb="FF002060"/>
      <name val="Arial"/>
      <family val="2"/>
    </font>
    <font>
      <sz val="10"/>
      <name val="Arial"/>
      <family val="2"/>
    </font>
    <font>
      <b/>
      <sz val="12"/>
      <name val="Arial"/>
      <family val="2"/>
    </font>
    <font>
      <sz val="10"/>
      <name val="Calibri"/>
      <family val="2"/>
      <scheme val="minor"/>
    </font>
    <font>
      <b/>
      <sz val="12"/>
      <name val="Calibri"/>
      <family val="2"/>
      <scheme val="minor"/>
    </font>
    <font>
      <sz val="8"/>
      <name val="Arial"/>
      <family val="2"/>
    </font>
    <font>
      <sz val="9"/>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0"/>
        <bgColor indexed="64"/>
      </patternFill>
    </fill>
    <fill>
      <patternFill patternType="solid">
        <fgColor theme="9" tint="-0.24994659260841701"/>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dashed">
        <color rgb="FF002060"/>
      </left>
      <right style="dashed">
        <color rgb="FF002060"/>
      </right>
      <top/>
      <bottom style="dotted">
        <color indexed="64"/>
      </bottom>
      <diagonal/>
    </border>
    <border>
      <left style="dashed">
        <color rgb="FF002060"/>
      </left>
      <right style="thin">
        <color rgb="FF002060"/>
      </right>
      <top/>
      <bottom style="dotted">
        <color indexed="64"/>
      </bottom>
      <diagonal/>
    </border>
    <border>
      <left/>
      <right style="dashed">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otted">
        <color rgb="FF002060"/>
      </right>
      <top style="double">
        <color rgb="FF002060"/>
      </top>
      <bottom style="dotted">
        <color rgb="FF002060"/>
      </bottom>
      <diagonal/>
    </border>
    <border>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ott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otted">
        <color rgb="FF002060"/>
      </right>
      <top style="dotted">
        <color rgb="FF002060"/>
      </top>
      <bottom style="thin">
        <color rgb="FF002060"/>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dashed">
        <color rgb="FF002060"/>
      </left>
      <right style="dotted">
        <color rgb="FF002060"/>
      </right>
      <top style="thin">
        <color rgb="FF002060"/>
      </top>
      <bottom style="dotted">
        <color rgb="FF002060"/>
      </bottom>
      <diagonal/>
    </border>
    <border>
      <left style="thin">
        <color rgb="FF002060"/>
      </left>
      <right style="thin">
        <color rgb="FF002060"/>
      </right>
      <top/>
      <bottom style="thin">
        <color theme="3"/>
      </bottom>
      <diagonal/>
    </border>
    <border>
      <left style="thin">
        <color rgb="FF002060"/>
      </left>
      <right style="thin">
        <color rgb="FF002060"/>
      </right>
      <top style="thin">
        <color theme="3"/>
      </top>
      <bottom/>
      <diagonal/>
    </border>
    <border>
      <left style="thin">
        <color rgb="FF002060"/>
      </left>
      <right style="thin">
        <color rgb="FF002060"/>
      </right>
      <top style="dotted">
        <color rgb="FF002060"/>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rgb="FF002060"/>
      </right>
      <top style="thin">
        <color theme="3"/>
      </top>
      <bottom/>
      <diagonal/>
    </border>
    <border>
      <left style="thin">
        <color theme="3"/>
      </left>
      <right style="thin">
        <color rgb="FF002060"/>
      </right>
      <top/>
      <bottom/>
      <diagonal/>
    </border>
    <border>
      <left style="thin">
        <color theme="3"/>
      </left>
      <right style="thin">
        <color rgb="FF002060"/>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rgb="FF002060"/>
      </right>
      <top style="dotted">
        <color rgb="FF002060"/>
      </top>
      <bottom style="thin">
        <color theme="3"/>
      </bottom>
      <diagonal/>
    </border>
    <border>
      <left style="thin">
        <color theme="3"/>
      </left>
      <right style="thin">
        <color rgb="FF002060"/>
      </right>
      <top/>
      <bottom style="medium">
        <color theme="3"/>
      </bottom>
      <diagonal/>
    </border>
    <border>
      <left style="thin">
        <color theme="3"/>
      </left>
      <right style="thin">
        <color theme="3"/>
      </right>
      <top/>
      <bottom style="medium">
        <color theme="3"/>
      </bottom>
      <diagonal/>
    </border>
    <border>
      <left style="thin">
        <color rgb="FF002060"/>
      </left>
      <right style="thin">
        <color rgb="FF002060"/>
      </right>
      <top/>
      <bottom style="medium">
        <color theme="3"/>
      </bottom>
      <diagonal/>
    </border>
    <border>
      <left style="thin">
        <color rgb="FF002060"/>
      </left>
      <right style="thin">
        <color rgb="FF002060"/>
      </right>
      <top style="dotted">
        <color rgb="FF002060"/>
      </top>
      <bottom style="medium">
        <color theme="3"/>
      </bottom>
      <diagonal/>
    </border>
    <border>
      <left style="hair">
        <color rgb="FF002060"/>
      </left>
      <right style="dashed">
        <color rgb="FF002060"/>
      </right>
      <top style="hair">
        <color rgb="FF002060"/>
      </top>
      <bottom style="hair">
        <color rgb="FF002060"/>
      </bottom>
      <diagonal/>
    </border>
    <border>
      <left style="thin">
        <color rgb="FF002060"/>
      </left>
      <right style="hair">
        <color rgb="FF002060"/>
      </right>
      <top style="hair">
        <color rgb="FF002060"/>
      </top>
      <bottom style="hair">
        <color rgb="FF002060"/>
      </bottom>
      <diagonal/>
    </border>
    <border>
      <left style="thin">
        <color rgb="FF002060"/>
      </left>
      <right style="hair">
        <color rgb="FF002060"/>
      </right>
      <top/>
      <bottom style="hair">
        <color rgb="FF002060"/>
      </bottom>
      <diagonal/>
    </border>
    <border>
      <left style="hair">
        <color rgb="FF002060"/>
      </left>
      <right style="dashed">
        <color rgb="FF002060"/>
      </right>
      <top/>
      <bottom style="hair">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otted">
        <color rgb="FF002060"/>
      </right>
      <top/>
      <bottom style="dotted">
        <color rgb="FF002060"/>
      </bottom>
      <diagonal/>
    </border>
    <border>
      <left style="thin">
        <color rgb="FF002060"/>
      </left>
      <right style="hair">
        <color rgb="FF002060"/>
      </right>
      <top style="hair">
        <color rgb="FF002060"/>
      </top>
      <bottom style="medium">
        <color theme="3"/>
      </bottom>
      <diagonal/>
    </border>
    <border>
      <left style="hair">
        <color rgb="FF002060"/>
      </left>
      <right style="dashed">
        <color rgb="FF002060"/>
      </right>
      <top style="hair">
        <color rgb="FF002060"/>
      </top>
      <bottom style="medium">
        <color theme="3"/>
      </bottom>
      <diagonal/>
    </border>
    <border>
      <left style="dashed">
        <color rgb="FF002060"/>
      </left>
      <right style="dashed">
        <color rgb="FF002060"/>
      </right>
      <top style="dotted">
        <color rgb="FF002060"/>
      </top>
      <bottom style="medium">
        <color theme="3"/>
      </bottom>
      <diagonal/>
    </border>
    <border>
      <left style="dashed">
        <color rgb="FF002060"/>
      </left>
      <right style="thin">
        <color rgb="FF002060"/>
      </right>
      <top style="dotted">
        <color rgb="FF002060"/>
      </top>
      <bottom style="medium">
        <color theme="3"/>
      </bottom>
      <diagonal/>
    </border>
    <border>
      <left style="dashed">
        <color rgb="FF002060"/>
      </left>
      <right style="dotted">
        <color rgb="FF002060"/>
      </right>
      <top style="dotted">
        <color rgb="FF002060"/>
      </top>
      <bottom style="medium">
        <color theme="3"/>
      </bottom>
      <diagonal/>
    </border>
    <border>
      <left style="thin">
        <color rgb="FF002060"/>
      </left>
      <right style="hair">
        <color rgb="FF002060"/>
      </right>
      <top style="hair">
        <color rgb="FF002060"/>
      </top>
      <bottom style="thin">
        <color rgb="FF002060"/>
      </bottom>
      <diagonal/>
    </border>
    <border>
      <left style="hair">
        <color rgb="FF002060"/>
      </left>
      <right style="dashed">
        <color rgb="FF002060"/>
      </right>
      <top style="hair">
        <color rgb="FF002060"/>
      </top>
      <bottom style="thin">
        <color rgb="FF002060"/>
      </bottom>
      <diagonal/>
    </border>
    <border>
      <left style="thin">
        <color rgb="FF002060"/>
      </left>
      <right style="hair">
        <color rgb="FF002060"/>
      </right>
      <top style="thin">
        <color rgb="FF002060"/>
      </top>
      <bottom style="hair">
        <color rgb="FF002060"/>
      </bottom>
      <diagonal/>
    </border>
    <border>
      <left style="hair">
        <color rgb="FF002060"/>
      </left>
      <right style="dashed">
        <color rgb="FF002060"/>
      </right>
      <top style="thin">
        <color rgb="FF002060"/>
      </top>
      <bottom style="hair">
        <color rgb="FF002060"/>
      </bottom>
      <diagonal/>
    </border>
    <border>
      <left style="thin">
        <color rgb="FF002060"/>
      </left>
      <right style="hair">
        <color rgb="FF002060"/>
      </right>
      <top style="hair">
        <color rgb="FF002060"/>
      </top>
      <bottom style="thin">
        <color theme="3"/>
      </bottom>
      <diagonal/>
    </border>
    <border>
      <left style="hair">
        <color rgb="FF002060"/>
      </left>
      <right style="dashed">
        <color rgb="FF002060"/>
      </right>
      <top style="hair">
        <color rgb="FF002060"/>
      </top>
      <bottom style="thin">
        <color theme="3"/>
      </bottom>
      <diagonal/>
    </border>
    <border>
      <left style="dashed">
        <color rgb="FF002060"/>
      </left>
      <right style="dashed">
        <color rgb="FF002060"/>
      </right>
      <top style="dotted">
        <color indexed="64"/>
      </top>
      <bottom style="thin">
        <color theme="3"/>
      </bottom>
      <diagonal/>
    </border>
    <border>
      <left style="dashed">
        <color rgb="FF002060"/>
      </left>
      <right style="thin">
        <color rgb="FF002060"/>
      </right>
      <top style="dotted">
        <color indexed="64"/>
      </top>
      <bottom style="thin">
        <color theme="3"/>
      </bottom>
      <diagonal/>
    </border>
    <border>
      <left style="dashed">
        <color rgb="FF002060"/>
      </left>
      <right style="dashed">
        <color rgb="FF002060"/>
      </right>
      <top/>
      <bottom style="thin">
        <color theme="3"/>
      </bottom>
      <diagonal/>
    </border>
    <border>
      <left style="dashed">
        <color rgb="FF002060"/>
      </left>
      <right style="thin">
        <color rgb="FF002060"/>
      </right>
      <top/>
      <bottom style="thin">
        <color theme="3"/>
      </bottom>
      <diagonal/>
    </border>
    <border>
      <left style="thin">
        <color rgb="FF002060"/>
      </left>
      <right style="thin">
        <color rgb="FF002060"/>
      </right>
      <top style="medium">
        <color theme="3"/>
      </top>
      <bottom/>
      <diagonal/>
    </border>
    <border>
      <left style="thin">
        <color rgb="FF002060"/>
      </left>
      <right style="hair">
        <color rgb="FF002060"/>
      </right>
      <top style="medium">
        <color theme="3"/>
      </top>
      <bottom/>
      <diagonal/>
    </border>
    <border>
      <left style="hair">
        <color rgb="FF002060"/>
      </left>
      <right style="dashed">
        <color rgb="FF002060"/>
      </right>
      <top style="medium">
        <color theme="3"/>
      </top>
      <bottom/>
      <diagonal/>
    </border>
    <border>
      <left style="dashed">
        <color rgb="FF002060"/>
      </left>
      <right style="dashed">
        <color rgb="FF002060"/>
      </right>
      <top style="medium">
        <color theme="3"/>
      </top>
      <bottom/>
      <diagonal/>
    </border>
    <border>
      <left style="dashed">
        <color rgb="FF002060"/>
      </left>
      <right style="thin">
        <color rgb="FF002060"/>
      </right>
      <top style="medium">
        <color theme="3"/>
      </top>
      <bottom/>
      <diagonal/>
    </border>
    <border>
      <left/>
      <right style="dashed">
        <color rgb="FF002060"/>
      </right>
      <top style="medium">
        <color theme="3"/>
      </top>
      <bottom/>
      <diagonal/>
    </border>
    <border>
      <left style="dashed">
        <color rgb="FF002060"/>
      </left>
      <right style="dotted">
        <color rgb="FF002060"/>
      </right>
      <top style="medium">
        <color theme="3"/>
      </top>
      <bottom/>
      <diagonal/>
    </border>
    <border>
      <left style="thin">
        <color rgb="FF002060"/>
      </left>
      <right style="dotted">
        <color rgb="FF002060"/>
      </right>
      <top style="thin">
        <color rgb="FF002060"/>
      </top>
      <bottom style="dotted">
        <color rgb="FF002060"/>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style="dotted">
        <color theme="3"/>
      </left>
      <right style="dotted">
        <color theme="3"/>
      </right>
      <top style="thin">
        <color theme="3"/>
      </top>
      <bottom style="dotted">
        <color theme="3"/>
      </bottom>
      <diagonal/>
    </border>
    <border>
      <left style="dotted">
        <color theme="3"/>
      </left>
      <right style="thin">
        <color theme="3"/>
      </right>
      <top style="thin">
        <color theme="3"/>
      </top>
      <bottom style="dotted">
        <color theme="3"/>
      </bottom>
      <diagonal/>
    </border>
    <border>
      <left style="dotted">
        <color theme="3"/>
      </left>
      <right style="dotted">
        <color theme="3"/>
      </right>
      <top style="dotted">
        <color theme="3"/>
      </top>
      <bottom style="dotted">
        <color theme="3"/>
      </bottom>
      <diagonal/>
    </border>
    <border>
      <left style="dotted">
        <color theme="3"/>
      </left>
      <right style="thin">
        <color theme="3"/>
      </right>
      <top style="dotted">
        <color theme="3"/>
      </top>
      <bottom style="dotted">
        <color theme="3"/>
      </bottom>
      <diagonal/>
    </border>
    <border>
      <left style="dotted">
        <color theme="3"/>
      </left>
      <right style="dotted">
        <color theme="3"/>
      </right>
      <top style="dotted">
        <color theme="3"/>
      </top>
      <bottom style="thin">
        <color theme="3"/>
      </bottom>
      <diagonal/>
    </border>
    <border>
      <left style="dotted">
        <color theme="3"/>
      </left>
      <right style="thin">
        <color theme="3"/>
      </right>
      <top style="dotted">
        <color theme="3"/>
      </top>
      <bottom style="thin">
        <color theme="3"/>
      </bottom>
      <diagonal/>
    </border>
    <border>
      <left/>
      <right style="dotted">
        <color theme="3"/>
      </right>
      <top style="thin">
        <color theme="3"/>
      </top>
      <bottom style="dotted">
        <color theme="3"/>
      </bottom>
      <diagonal/>
    </border>
    <border>
      <left/>
      <right style="dotted">
        <color theme="3"/>
      </right>
      <top style="dotted">
        <color theme="3"/>
      </top>
      <bottom style="dotted">
        <color theme="3"/>
      </bottom>
      <diagonal/>
    </border>
    <border>
      <left/>
      <right style="dotted">
        <color theme="3"/>
      </right>
      <top style="dotted">
        <color theme="3"/>
      </top>
      <bottom style="thin">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thin">
        <color rgb="FF002060"/>
      </left>
      <right style="medium">
        <color rgb="FF002060"/>
      </right>
      <top style="medium">
        <color rgb="FF002060"/>
      </top>
      <bottom style="thin">
        <color indexed="64"/>
      </bottom>
      <diagonal/>
    </border>
    <border>
      <left style="thin">
        <color rgb="FF002060"/>
      </left>
      <right style="medium">
        <color rgb="FF002060"/>
      </right>
      <top style="thin">
        <color indexed="64"/>
      </top>
      <bottom style="medium">
        <color rgb="FF002060"/>
      </bottom>
      <diagonal/>
    </border>
    <border>
      <left/>
      <right/>
      <top style="dotted">
        <color rgb="FF002060"/>
      </top>
      <bottom style="dotted">
        <color rgb="FF002060"/>
      </bottom>
      <diagonal/>
    </border>
    <border>
      <left/>
      <right style="thin">
        <color rgb="FF002060"/>
      </right>
      <top/>
      <bottom style="dotted">
        <color rgb="FF002060"/>
      </bottom>
      <diagonal/>
    </border>
    <border>
      <left style="thin">
        <color theme="3"/>
      </left>
      <right style="thin">
        <color theme="3"/>
      </right>
      <top/>
      <bottom style="dotted">
        <color theme="3"/>
      </bottom>
      <diagonal/>
    </border>
    <border>
      <left style="thin">
        <color rgb="FF002060"/>
      </left>
      <right style="thin">
        <color rgb="FF002060"/>
      </right>
      <top/>
      <bottom style="thin">
        <color indexed="64"/>
      </bottom>
      <diagonal/>
    </border>
    <border>
      <left style="thin">
        <color theme="3"/>
      </left>
      <right style="thin">
        <color rgb="FF002060"/>
      </right>
      <top style="medium">
        <color theme="3"/>
      </top>
      <bottom/>
      <diagonal/>
    </border>
    <border>
      <left style="thin">
        <color theme="3"/>
      </left>
      <right style="thin">
        <color rgb="FF002060"/>
      </right>
      <top/>
      <bottom style="thin">
        <color indexed="64"/>
      </bottom>
      <diagonal/>
    </border>
    <border>
      <left style="thin">
        <color rgb="FF002060"/>
      </left>
      <right style="dotted">
        <color rgb="FF002060"/>
      </right>
      <top style="dotted">
        <color rgb="FF002060"/>
      </top>
      <bottom style="thin">
        <color indexed="64"/>
      </bottom>
      <diagonal/>
    </border>
  </borders>
  <cellStyleXfs count="2">
    <xf numFmtId="0" fontId="0" fillId="0" borderId="0"/>
    <xf numFmtId="0" fontId="22" fillId="0" borderId="0" applyNumberFormat="0" applyFill="0" applyBorder="0" applyAlignment="0" applyProtection="0"/>
  </cellStyleXfs>
  <cellXfs count="359">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3" xfId="0" applyFont="1" applyFill="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7" xfId="0" applyFont="1" applyBorder="1" applyAlignment="1">
      <alignment vertical="center"/>
    </xf>
    <xf numFmtId="0" fontId="5" fillId="0" borderId="16" xfId="0"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2" fontId="2" fillId="0" borderId="0" xfId="0" applyNumberFormat="1" applyFont="1" applyAlignment="1">
      <alignment vertical="center"/>
    </xf>
    <xf numFmtId="0" fontId="2" fillId="0" borderId="13" xfId="0" applyFont="1" applyBorder="1"/>
    <xf numFmtId="0" fontId="2" fillId="0" borderId="14" xfId="0" applyFont="1" applyBorder="1"/>
    <xf numFmtId="0" fontId="2" fillId="0" borderId="15" xfId="0" applyFont="1" applyBorder="1"/>
    <xf numFmtId="0" fontId="2" fillId="0" borderId="0" xfId="0" applyFont="1"/>
    <xf numFmtId="0" fontId="2" fillId="0" borderId="16" xfId="0" applyFont="1" applyBorder="1"/>
    <xf numFmtId="0" fontId="2" fillId="0" borderId="17"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18" xfId="0" applyFont="1" applyBorder="1"/>
    <xf numFmtId="0" fontId="2" fillId="0" borderId="19" xfId="0" applyFont="1" applyBorder="1"/>
    <xf numFmtId="0" fontId="2" fillId="0" borderId="20"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2" fillId="0" borderId="0" xfId="0" applyNumberFormat="1" applyFont="1" applyBorder="1"/>
    <xf numFmtId="0" fontId="13"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8" borderId="30"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7" borderId="32"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3" fillId="0" borderId="0"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2" fillId="5" borderId="0" xfId="0" applyFont="1" applyFill="1"/>
    <xf numFmtId="0" fontId="2" fillId="5" borderId="0" xfId="0" applyFont="1" applyFill="1" applyBorder="1"/>
    <xf numFmtId="0" fontId="14" fillId="2" borderId="1" xfId="0" applyFont="1" applyFill="1" applyBorder="1" applyAlignment="1">
      <alignment horizontal="center" vertical="center"/>
    </xf>
    <xf numFmtId="0" fontId="2" fillId="9" borderId="28" xfId="0" applyFont="1" applyFill="1" applyBorder="1" applyAlignment="1">
      <alignment vertical="center"/>
    </xf>
    <xf numFmtId="0" fontId="2" fillId="10" borderId="30" xfId="0" applyFont="1" applyFill="1" applyBorder="1" applyAlignment="1">
      <alignment vertical="center"/>
    </xf>
    <xf numFmtId="0" fontId="19" fillId="0" borderId="40" xfId="0" applyFont="1" applyFill="1" applyBorder="1" applyAlignment="1">
      <alignment vertical="center" wrapText="1"/>
    </xf>
    <xf numFmtId="0" fontId="19" fillId="0" borderId="42" xfId="0" applyFont="1" applyFill="1" applyBorder="1" applyAlignment="1">
      <alignment vertical="center" wrapText="1"/>
    </xf>
    <xf numFmtId="0" fontId="19" fillId="0" borderId="41" xfId="0" applyFont="1" applyFill="1" applyBorder="1" applyAlignment="1">
      <alignment vertical="center" wrapText="1"/>
    </xf>
    <xf numFmtId="0" fontId="7" fillId="0" borderId="47" xfId="0" applyFont="1" applyFill="1" applyBorder="1" applyAlignment="1">
      <alignment horizontal="left" vertical="center" wrapText="1"/>
    </xf>
    <xf numFmtId="0" fontId="8" fillId="0" borderId="47" xfId="0" applyFont="1" applyBorder="1" applyAlignment="1">
      <alignment vertical="center"/>
    </xf>
    <xf numFmtId="0" fontId="8" fillId="0" borderId="48" xfId="0" applyFont="1" applyBorder="1" applyAlignment="1">
      <alignment vertical="center"/>
    </xf>
    <xf numFmtId="0" fontId="7" fillId="0" borderId="50" xfId="0" applyFont="1" applyFill="1" applyBorder="1" applyAlignment="1">
      <alignment horizontal="left" vertical="center" wrapText="1"/>
    </xf>
    <xf numFmtId="0" fontId="8" fillId="0" borderId="50" xfId="0" applyFont="1" applyBorder="1" applyAlignment="1">
      <alignment vertical="center"/>
    </xf>
    <xf numFmtId="0" fontId="8" fillId="0" borderId="51" xfId="0" applyFont="1" applyBorder="1" applyAlignment="1">
      <alignment vertical="center"/>
    </xf>
    <xf numFmtId="0" fontId="8" fillId="0" borderId="49" xfId="0" applyFont="1" applyBorder="1" applyAlignment="1">
      <alignment vertical="center"/>
    </xf>
    <xf numFmtId="0" fontId="8" fillId="0" borderId="52" xfId="0" applyFont="1" applyBorder="1" applyAlignment="1">
      <alignment vertical="center"/>
    </xf>
    <xf numFmtId="0" fontId="7" fillId="0" borderId="55" xfId="0" applyFont="1" applyFill="1" applyBorder="1" applyAlignment="1">
      <alignment horizontal="left" vertical="center" wrapText="1"/>
    </xf>
    <xf numFmtId="0" fontId="8" fillId="0" borderId="55" xfId="0"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8" fillId="0" borderId="59" xfId="0" applyFont="1" applyBorder="1" applyAlignment="1">
      <alignment vertical="center"/>
    </xf>
    <xf numFmtId="0" fontId="8" fillId="0" borderId="60" xfId="0" applyFont="1" applyBorder="1" applyAlignment="1">
      <alignment vertical="center"/>
    </xf>
    <xf numFmtId="0" fontId="7" fillId="0" borderId="62" xfId="0" applyFont="1" applyFill="1" applyBorder="1" applyAlignment="1">
      <alignment horizontal="left" vertical="center" wrapText="1"/>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 fontId="2" fillId="0" borderId="0" xfId="0" applyNumberFormat="1" applyFont="1" applyBorder="1"/>
    <xf numFmtId="0" fontId="6" fillId="0" borderId="40" xfId="0" applyFont="1" applyFill="1" applyBorder="1" applyAlignment="1">
      <alignment vertical="center" wrapText="1"/>
    </xf>
    <xf numFmtId="0" fontId="6" fillId="0" borderId="42" xfId="0" applyFont="1" applyFill="1" applyBorder="1" applyAlignment="1">
      <alignment vertical="center" wrapText="1"/>
    </xf>
    <xf numFmtId="0" fontId="6" fillId="0" borderId="53" xfId="0" applyFont="1" applyFill="1" applyBorder="1" applyAlignment="1">
      <alignment vertical="center" wrapText="1"/>
    </xf>
    <xf numFmtId="0" fontId="2" fillId="0" borderId="0" xfId="0" applyFont="1" applyAlignment="1">
      <alignment vertical="top" wrapText="1"/>
    </xf>
    <xf numFmtId="0" fontId="8" fillId="0" borderId="0" xfId="0" applyFont="1" applyFill="1" applyBorder="1"/>
    <xf numFmtId="0" fontId="13" fillId="0" borderId="0" xfId="0" applyFont="1" applyBorder="1" applyAlignment="1">
      <alignment vertical="center"/>
    </xf>
    <xf numFmtId="0" fontId="0" fillId="0" borderId="0" xfId="0" applyAlignment="1">
      <alignment vertical="center" wrapText="1"/>
    </xf>
    <xf numFmtId="0" fontId="27" fillId="0" borderId="13" xfId="0" applyFont="1" applyBorder="1"/>
    <xf numFmtId="0" fontId="27" fillId="0" borderId="0" xfId="0" applyFont="1"/>
    <xf numFmtId="0" fontId="27" fillId="0" borderId="16" xfId="0" applyFont="1" applyBorder="1"/>
    <xf numFmtId="0" fontId="27" fillId="0" borderId="17" xfId="0" applyFont="1" applyBorder="1"/>
    <xf numFmtId="0" fontId="27" fillId="0" borderId="16" xfId="0" applyFont="1" applyFill="1" applyBorder="1"/>
    <xf numFmtId="0" fontId="28" fillId="0" borderId="0" xfId="0" applyFont="1" applyFill="1" applyBorder="1" applyAlignment="1">
      <alignment horizontal="center" vertical="center"/>
    </xf>
    <xf numFmtId="0" fontId="27" fillId="0" borderId="17" xfId="0" applyFont="1" applyFill="1" applyBorder="1"/>
    <xf numFmtId="0" fontId="27" fillId="0" borderId="0" xfId="0" applyFont="1" applyFill="1"/>
    <xf numFmtId="0" fontId="27" fillId="0" borderId="0" xfId="0" applyFont="1" applyBorder="1"/>
    <xf numFmtId="0" fontId="29" fillId="0" borderId="0" xfId="0" applyFont="1" applyFill="1" applyBorder="1" applyAlignment="1">
      <alignment horizontal="center" vertical="center"/>
    </xf>
    <xf numFmtId="0" fontId="27" fillId="0" borderId="18" xfId="0" applyFont="1" applyBorder="1"/>
    <xf numFmtId="0" fontId="27" fillId="0" borderId="19" xfId="0" applyFont="1" applyBorder="1"/>
    <xf numFmtId="0" fontId="27" fillId="0" borderId="20" xfId="0" applyFont="1" applyBorder="1"/>
    <xf numFmtId="1" fontId="21" fillId="5" borderId="40" xfId="0" applyNumberFormat="1" applyFont="1" applyFill="1" applyBorder="1" applyAlignment="1">
      <alignment horizontal="center" vertical="center" wrapText="1"/>
    </xf>
    <xf numFmtId="1" fontId="21" fillId="5" borderId="41" xfId="0" applyNumberFormat="1" applyFont="1" applyFill="1" applyBorder="1" applyAlignment="1">
      <alignment horizontal="center" vertical="center" wrapText="1"/>
    </xf>
    <xf numFmtId="1" fontId="21" fillId="5" borderId="42" xfId="0" applyNumberFormat="1" applyFont="1" applyFill="1" applyBorder="1" applyAlignment="1">
      <alignment horizontal="center" vertical="center" wrapText="1"/>
    </xf>
    <xf numFmtId="1" fontId="21" fillId="5" borderId="43" xfId="0" applyNumberFormat="1" applyFont="1" applyFill="1" applyBorder="1" applyAlignment="1">
      <alignment horizontal="center" vertical="center" wrapText="1"/>
    </xf>
    <xf numFmtId="0" fontId="30" fillId="0" borderId="40" xfId="0" applyFont="1" applyFill="1" applyBorder="1" applyAlignment="1">
      <alignment vertical="center" wrapText="1"/>
    </xf>
    <xf numFmtId="0" fontId="30" fillId="0" borderId="42" xfId="0" applyFont="1" applyFill="1" applyBorder="1" applyAlignment="1">
      <alignment vertical="center" wrapText="1"/>
    </xf>
    <xf numFmtId="0" fontId="30" fillId="0" borderId="68" xfId="0" applyFont="1" applyFill="1" applyBorder="1" applyAlignment="1">
      <alignment vertical="center" wrapText="1"/>
    </xf>
    <xf numFmtId="0" fontId="6" fillId="0" borderId="68" xfId="0" applyFont="1" applyFill="1" applyBorder="1" applyAlignment="1">
      <alignment vertical="center" wrapText="1"/>
    </xf>
    <xf numFmtId="0" fontId="6" fillId="13" borderId="68" xfId="0" applyFont="1" applyFill="1" applyBorder="1" applyAlignment="1">
      <alignment vertical="center" wrapText="1"/>
    </xf>
    <xf numFmtId="1" fontId="21" fillId="5" borderId="68" xfId="0" applyNumberFormat="1" applyFont="1" applyFill="1" applyBorder="1" applyAlignment="1">
      <alignment horizontal="center" vertical="center" wrapText="1"/>
    </xf>
    <xf numFmtId="0" fontId="19" fillId="0" borderId="68" xfId="0" applyFont="1" applyFill="1" applyBorder="1" applyAlignment="1">
      <alignment vertical="center" wrapText="1"/>
    </xf>
    <xf numFmtId="0" fontId="6" fillId="0" borderId="78" xfId="0" applyFont="1" applyFill="1" applyBorder="1" applyAlignment="1">
      <alignment vertical="center" wrapText="1"/>
    </xf>
    <xf numFmtId="0" fontId="32" fillId="0" borderId="66" xfId="0" applyFont="1" applyFill="1" applyBorder="1" applyAlignment="1">
      <alignment vertical="center" wrapText="1"/>
    </xf>
    <xf numFmtId="0" fontId="11" fillId="0" borderId="66" xfId="0" applyFont="1" applyBorder="1" applyAlignment="1">
      <alignment horizontal="center" vertical="center" wrapText="1"/>
    </xf>
    <xf numFmtId="1" fontId="21" fillId="5" borderId="38" xfId="0" applyNumberFormat="1" applyFont="1" applyFill="1" applyBorder="1" applyAlignment="1">
      <alignment horizontal="center" vertical="center" wrapText="1"/>
    </xf>
    <xf numFmtId="0" fontId="6" fillId="0" borderId="41" xfId="0" applyFont="1" applyFill="1" applyBorder="1" applyAlignment="1">
      <alignment vertical="center" wrapText="1"/>
    </xf>
    <xf numFmtId="0" fontId="6" fillId="0" borderId="66" xfId="0" applyFont="1" applyFill="1" applyBorder="1" applyAlignment="1">
      <alignment vertical="center" wrapText="1"/>
    </xf>
    <xf numFmtId="1" fontId="21" fillId="5" borderId="66" xfId="0" applyNumberFormat="1" applyFont="1" applyFill="1" applyBorder="1" applyAlignment="1">
      <alignment horizontal="center" vertical="center" wrapText="1"/>
    </xf>
    <xf numFmtId="0" fontId="19" fillId="0" borderId="66" xfId="0" applyFont="1" applyFill="1" applyBorder="1" applyAlignment="1">
      <alignment vertical="center" wrapText="1"/>
    </xf>
    <xf numFmtId="0" fontId="6" fillId="0" borderId="82" xfId="0" applyFont="1" applyFill="1" applyBorder="1" applyAlignment="1">
      <alignment vertical="center" wrapText="1"/>
    </xf>
    <xf numFmtId="1" fontId="21" fillId="5" borderId="82" xfId="0" applyNumberFormat="1" applyFont="1" applyFill="1" applyBorder="1" applyAlignment="1">
      <alignment horizontal="center" vertical="center" wrapText="1"/>
    </xf>
    <xf numFmtId="0" fontId="19" fillId="0" borderId="82" xfId="0" applyFont="1" applyFill="1" applyBorder="1" applyAlignment="1">
      <alignment vertical="center" wrapText="1"/>
    </xf>
    <xf numFmtId="164" fontId="21" fillId="0" borderId="66" xfId="0" applyNumberFormat="1" applyFont="1" applyFill="1" applyBorder="1" applyAlignment="1">
      <alignment horizontal="center" vertical="center" wrapText="1"/>
    </xf>
    <xf numFmtId="0" fontId="27" fillId="0" borderId="0" xfId="0" applyFont="1" applyAlignment="1">
      <alignment horizontal="center"/>
    </xf>
    <xf numFmtId="1" fontId="35" fillId="0" borderId="83" xfId="0" applyNumberFormat="1" applyFont="1" applyBorder="1" applyAlignment="1">
      <alignment horizontal="center" vertical="center" wrapText="1"/>
    </xf>
    <xf numFmtId="1" fontId="35" fillId="0" borderId="86" xfId="0" applyNumberFormat="1" applyFont="1" applyBorder="1" applyAlignment="1">
      <alignment horizontal="center" vertical="center" wrapText="1"/>
    </xf>
    <xf numFmtId="0" fontId="7" fillId="0" borderId="87" xfId="0" applyFont="1" applyFill="1" applyBorder="1" applyAlignment="1">
      <alignment horizontal="left" vertical="center" wrapText="1"/>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1" fontId="35" fillId="0" borderId="92" xfId="0" applyNumberFormat="1" applyFont="1" applyBorder="1" applyAlignment="1">
      <alignment horizontal="center" vertical="center" wrapText="1"/>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8" fillId="0" borderId="94" xfId="0" applyFont="1" applyBorder="1" applyAlignment="1">
      <alignment vertical="center"/>
    </xf>
    <xf numFmtId="1" fontId="35" fillId="0" borderId="97" xfId="0" applyNumberFormat="1" applyFont="1" applyBorder="1" applyAlignment="1">
      <alignment horizontal="center" vertical="center" wrapText="1"/>
    </xf>
    <xf numFmtId="1" fontId="35" fillId="0" borderId="99" xfId="0" applyNumberFormat="1" applyFont="1" applyBorder="1" applyAlignment="1">
      <alignment horizontal="center" vertical="center" wrapText="1"/>
    </xf>
    <xf numFmtId="1" fontId="35" fillId="0" borderId="101" xfId="0" applyNumberFormat="1" applyFont="1" applyBorder="1" applyAlignment="1">
      <alignment horizontal="center" vertical="center" wrapText="1"/>
    </xf>
    <xf numFmtId="0" fontId="7" fillId="0" borderId="102" xfId="0" applyFont="1" applyFill="1" applyBorder="1" applyAlignment="1">
      <alignment horizontal="left" vertical="center" wrapText="1"/>
    </xf>
    <xf numFmtId="0" fontId="8" fillId="0" borderId="102" xfId="0" applyFont="1" applyBorder="1" applyAlignment="1">
      <alignment vertical="center"/>
    </xf>
    <xf numFmtId="0" fontId="8" fillId="0" borderId="103" xfId="0" applyFont="1" applyBorder="1" applyAlignment="1">
      <alignment vertical="center"/>
    </xf>
    <xf numFmtId="0" fontId="8" fillId="0" borderId="104" xfId="0" applyFont="1" applyBorder="1" applyAlignment="1">
      <alignment vertical="center"/>
    </xf>
    <xf numFmtId="0" fontId="8" fillId="0" borderId="105" xfId="0" applyFont="1" applyBorder="1" applyAlignment="1">
      <alignment vertical="center"/>
    </xf>
    <xf numFmtId="0" fontId="11" fillId="0" borderId="106" xfId="0" applyFont="1" applyBorder="1" applyAlignment="1">
      <alignment horizontal="center" vertical="center" wrapText="1"/>
    </xf>
    <xf numFmtId="1" fontId="35" fillId="0" borderId="108" xfId="0" applyNumberFormat="1" applyFont="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1" fontId="35" fillId="0" borderId="114" xfId="0" applyNumberFormat="1" applyFont="1" applyBorder="1" applyAlignment="1">
      <alignment horizontal="center" vertical="center" wrapText="1"/>
    </xf>
    <xf numFmtId="0" fontId="7" fillId="0" borderId="114" xfId="0" applyFont="1" applyFill="1" applyBorder="1" applyAlignment="1">
      <alignment horizontal="left" vertical="center" wrapText="1"/>
    </xf>
    <xf numFmtId="0" fontId="8" fillId="0" borderId="114" xfId="0" applyFont="1" applyBorder="1" applyAlignment="1">
      <alignment vertical="center"/>
    </xf>
    <xf numFmtId="1" fontId="35" fillId="0" borderId="117" xfId="0" applyNumberFormat="1" applyFont="1" applyBorder="1" applyAlignment="1">
      <alignment horizontal="center" vertical="center" wrapText="1"/>
    </xf>
    <xf numFmtId="0" fontId="7" fillId="0" borderId="117" xfId="0" applyFont="1" applyFill="1" applyBorder="1" applyAlignment="1">
      <alignment horizontal="left" vertical="center" wrapText="1"/>
    </xf>
    <xf numFmtId="0" fontId="8" fillId="0" borderId="117" xfId="0" applyFont="1" applyBorder="1" applyAlignment="1">
      <alignment vertical="center"/>
    </xf>
    <xf numFmtId="0" fontId="8" fillId="0" borderId="118" xfId="0" applyFont="1" applyBorder="1" applyAlignment="1">
      <alignment vertical="center"/>
    </xf>
    <xf numFmtId="1" fontId="35" fillId="0" borderId="120" xfId="0" applyNumberFormat="1" applyFont="1" applyBorder="1" applyAlignment="1">
      <alignment horizontal="center" vertical="center" wrapText="1"/>
    </xf>
    <xf numFmtId="0" fontId="7" fillId="0" borderId="120" xfId="0" applyFont="1" applyFill="1" applyBorder="1" applyAlignment="1">
      <alignment horizontal="left" vertical="center" wrapText="1"/>
    </xf>
    <xf numFmtId="0" fontId="8" fillId="0" borderId="120" xfId="0" applyFont="1" applyBorder="1" applyAlignment="1">
      <alignment vertical="center"/>
    </xf>
    <xf numFmtId="0" fontId="8" fillId="0" borderId="121" xfId="0" applyFont="1" applyBorder="1" applyAlignment="1">
      <alignment vertical="center"/>
    </xf>
    <xf numFmtId="1" fontId="35" fillId="0" borderId="122" xfId="0" applyNumberFormat="1" applyFont="1" applyBorder="1" applyAlignment="1">
      <alignment horizontal="center" vertical="center" wrapText="1"/>
    </xf>
    <xf numFmtId="0" fontId="7" fillId="0" borderId="122" xfId="0" applyFont="1" applyFill="1" applyBorder="1" applyAlignment="1">
      <alignment horizontal="left" vertical="center" wrapText="1"/>
    </xf>
    <xf numFmtId="0" fontId="8" fillId="0" borderId="122" xfId="0" applyFont="1" applyBorder="1" applyAlignment="1">
      <alignment vertical="center"/>
    </xf>
    <xf numFmtId="0" fontId="8" fillId="0" borderId="123" xfId="0" applyFont="1" applyBorder="1" applyAlignment="1">
      <alignment vertical="center"/>
    </xf>
    <xf numFmtId="1" fontId="35" fillId="0" borderId="124" xfId="0" applyNumberFormat="1" applyFont="1" applyBorder="1" applyAlignment="1">
      <alignment horizontal="center" vertical="center" wrapText="1"/>
    </xf>
    <xf numFmtId="0" fontId="7" fillId="0" borderId="124" xfId="0" applyFont="1" applyFill="1" applyBorder="1" applyAlignment="1">
      <alignment horizontal="left" vertical="center" wrapText="1"/>
    </xf>
    <xf numFmtId="0" fontId="8" fillId="0" borderId="124" xfId="0" applyFont="1" applyBorder="1" applyAlignment="1">
      <alignment vertical="center"/>
    </xf>
    <xf numFmtId="0" fontId="8" fillId="0" borderId="125" xfId="0" applyFont="1" applyBorder="1" applyAlignment="1">
      <alignment vertical="center"/>
    </xf>
    <xf numFmtId="1" fontId="35" fillId="0" borderId="126" xfId="0" applyNumberFormat="1" applyFont="1" applyBorder="1" applyAlignment="1">
      <alignment horizontal="center" vertical="center" wrapText="1"/>
    </xf>
    <xf numFmtId="0" fontId="7" fillId="0" borderId="126" xfId="0" applyFont="1" applyFill="1" applyBorder="1" applyAlignment="1">
      <alignment horizontal="left" vertical="center" wrapText="1"/>
    </xf>
    <xf numFmtId="0" fontId="8" fillId="0" borderId="126" xfId="0" applyFont="1" applyBorder="1" applyAlignment="1">
      <alignment vertical="center"/>
    </xf>
    <xf numFmtId="0" fontId="8" fillId="0" borderId="127" xfId="0" applyFont="1" applyBorder="1" applyAlignment="1">
      <alignment vertic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3" xfId="0" applyFont="1" applyBorder="1" applyAlignment="1">
      <alignment horizontal="center"/>
    </xf>
    <xf numFmtId="0" fontId="2" fillId="0" borderId="16" xfId="0" applyFont="1" applyBorder="1" applyAlignment="1">
      <alignment vertical="center"/>
    </xf>
    <xf numFmtId="0" fontId="4" fillId="0" borderId="17"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17" fillId="5" borderId="0" xfId="0" applyFont="1" applyFill="1"/>
    <xf numFmtId="0" fontId="37" fillId="0" borderId="84" xfId="0" applyFont="1" applyBorder="1" applyAlignment="1">
      <alignment vertical="top" wrapText="1"/>
    </xf>
    <xf numFmtId="0" fontId="37" fillId="0" borderId="98" xfId="0" applyFont="1" applyBorder="1" applyAlignment="1">
      <alignment vertical="top" wrapText="1"/>
    </xf>
    <xf numFmtId="0" fontId="37" fillId="0" borderId="85" xfId="0" applyFont="1" applyBorder="1" applyAlignment="1">
      <alignment vertical="top" wrapText="1"/>
    </xf>
    <xf numFmtId="0" fontId="37" fillId="0" borderId="107" xfId="0" applyFont="1" applyBorder="1" applyAlignment="1">
      <alignment vertical="top" wrapText="1"/>
    </xf>
    <xf numFmtId="0" fontId="37" fillId="0" borderId="117" xfId="0" applyFont="1" applyBorder="1" applyAlignment="1">
      <alignment vertical="top" wrapText="1"/>
    </xf>
    <xf numFmtId="0" fontId="37" fillId="0" borderId="120" xfId="0" applyFont="1" applyBorder="1" applyAlignment="1">
      <alignment vertical="top" wrapText="1"/>
    </xf>
    <xf numFmtId="0" fontId="37" fillId="0" borderId="100" xfId="0" applyFont="1" applyBorder="1" applyAlignment="1">
      <alignment vertical="top" wrapText="1"/>
    </xf>
    <xf numFmtId="0" fontId="37" fillId="0" borderId="128" xfId="0" applyFont="1" applyBorder="1" applyAlignment="1">
      <alignment vertical="top" wrapText="1"/>
    </xf>
    <xf numFmtId="0" fontId="37" fillId="0" borderId="129" xfId="0" applyFont="1" applyBorder="1" applyAlignment="1">
      <alignment vertical="top" wrapText="1"/>
    </xf>
    <xf numFmtId="0" fontId="37" fillId="0" borderId="130" xfId="0" applyFont="1" applyBorder="1" applyAlignment="1">
      <alignment vertical="top" wrapText="1"/>
    </xf>
    <xf numFmtId="0" fontId="19" fillId="0" borderId="40" xfId="0" applyFont="1" applyFill="1" applyBorder="1" applyAlignment="1">
      <alignment vertical="top" wrapText="1"/>
    </xf>
    <xf numFmtId="0" fontId="6" fillId="0" borderId="40" xfId="0" applyFont="1" applyFill="1" applyBorder="1" applyAlignment="1">
      <alignment horizontal="left" vertical="center" wrapText="1"/>
    </xf>
    <xf numFmtId="0" fontId="19" fillId="0" borderId="42" xfId="0" applyFont="1" applyFill="1" applyBorder="1" applyAlignment="1">
      <alignment vertical="top" wrapText="1"/>
    </xf>
    <xf numFmtId="0" fontId="39" fillId="0" borderId="68" xfId="0" applyFont="1" applyFill="1" applyBorder="1" applyAlignment="1">
      <alignment horizontal="left" vertical="center" wrapText="1"/>
    </xf>
    <xf numFmtId="0" fontId="6" fillId="0" borderId="152" xfId="0" applyFont="1" applyFill="1" applyBorder="1" applyAlignment="1">
      <alignment vertical="center" wrapText="1"/>
    </xf>
    <xf numFmtId="1" fontId="21" fillId="5" borderId="1" xfId="0" applyNumberFormat="1" applyFont="1" applyFill="1" applyBorder="1" applyAlignment="1">
      <alignment horizontal="center" vertical="center" wrapText="1"/>
    </xf>
    <xf numFmtId="0" fontId="37" fillId="0" borderId="84" xfId="0" applyFont="1" applyBorder="1" applyAlignment="1">
      <alignment vertical="center" wrapText="1"/>
    </xf>
    <xf numFmtId="0" fontId="6" fillId="0" borderId="54" xfId="0" applyFont="1" applyBorder="1" applyAlignment="1">
      <alignment vertical="center" wrapText="1"/>
    </xf>
    <xf numFmtId="0" fontId="37" fillId="0" borderId="96" xfId="0" applyFont="1" applyBorder="1" applyAlignment="1">
      <alignment vertical="center" wrapText="1"/>
    </xf>
    <xf numFmtId="0" fontId="6" fillId="0" borderId="59" xfId="0" applyFont="1" applyBorder="1" applyAlignment="1">
      <alignment vertical="center"/>
    </xf>
    <xf numFmtId="0" fontId="6" fillId="0" borderId="54" xfId="0" applyFont="1" applyBorder="1" applyAlignment="1">
      <alignment vertical="top" wrapText="1"/>
    </xf>
    <xf numFmtId="0" fontId="6" fillId="0" borderId="58" xfId="0" applyFont="1" applyBorder="1" applyAlignment="1">
      <alignment vertical="center" wrapText="1"/>
    </xf>
    <xf numFmtId="0" fontId="37" fillId="0" borderId="117" xfId="0" applyFont="1" applyBorder="1" applyAlignment="1">
      <alignment vertical="center" wrapText="1"/>
    </xf>
    <xf numFmtId="0" fontId="6" fillId="0" borderId="55" xfId="0" applyFont="1" applyBorder="1" applyAlignment="1">
      <alignment vertical="center" wrapText="1"/>
    </xf>
    <xf numFmtId="0" fontId="37" fillId="0" borderId="114" xfId="0" applyFont="1" applyBorder="1" applyAlignment="1">
      <alignment vertical="center" wrapText="1"/>
    </xf>
    <xf numFmtId="0" fontId="37" fillId="0" borderId="129" xfId="0" applyFont="1" applyBorder="1" applyAlignment="1">
      <alignment vertical="center" wrapText="1"/>
    </xf>
    <xf numFmtId="0" fontId="37" fillId="0" borderId="91" xfId="0" applyFont="1" applyBorder="1" applyAlignment="1">
      <alignment vertical="center" wrapText="1"/>
    </xf>
    <xf numFmtId="165" fontId="8" fillId="0" borderId="55" xfId="0" applyNumberFormat="1" applyFont="1" applyBorder="1" applyAlignment="1">
      <alignment horizontal="left" vertical="center"/>
    </xf>
    <xf numFmtId="1" fontId="42" fillId="0" borderId="114" xfId="0" applyNumberFormat="1" applyFont="1" applyBorder="1" applyAlignment="1">
      <alignment horizontal="center" vertical="center" wrapText="1"/>
    </xf>
    <xf numFmtId="0" fontId="43" fillId="0" borderId="114" xfId="0" applyFont="1" applyFill="1" applyBorder="1" applyAlignment="1">
      <alignment horizontal="left" vertical="center" wrapText="1"/>
    </xf>
    <xf numFmtId="0" fontId="13" fillId="0" borderId="114" xfId="0" applyFont="1" applyBorder="1" applyAlignment="1">
      <alignment vertical="center"/>
    </xf>
    <xf numFmtId="0" fontId="13" fillId="0" borderId="115" xfId="0" applyFont="1" applyBorder="1" applyAlignment="1">
      <alignment vertical="center"/>
    </xf>
    <xf numFmtId="1" fontId="42" fillId="0" borderId="117" xfId="0" applyNumberFormat="1" applyFont="1" applyBorder="1" applyAlignment="1">
      <alignment horizontal="center" vertical="center" wrapText="1"/>
    </xf>
    <xf numFmtId="0" fontId="43" fillId="0" borderId="117" xfId="0" applyFont="1" applyFill="1" applyBorder="1" applyAlignment="1">
      <alignment horizontal="left" vertical="center" wrapText="1"/>
    </xf>
    <xf numFmtId="0" fontId="13" fillId="0" borderId="117" xfId="0" applyFont="1" applyBorder="1" applyAlignment="1">
      <alignment vertical="center"/>
    </xf>
    <xf numFmtId="0" fontId="13" fillId="0" borderId="118" xfId="0" applyFont="1" applyBorder="1" applyAlignment="1">
      <alignment vertical="center"/>
    </xf>
    <xf numFmtId="0" fontId="41" fillId="0" borderId="117" xfId="0" applyFont="1" applyBorder="1" applyAlignment="1">
      <alignment vertical="center" wrapText="1"/>
    </xf>
    <xf numFmtId="1" fontId="42" fillId="0" borderId="120" xfId="0" applyNumberFormat="1" applyFont="1" applyBorder="1" applyAlignment="1">
      <alignment horizontal="center" vertical="center" wrapText="1"/>
    </xf>
    <xf numFmtId="0" fontId="43" fillId="0" borderId="120" xfId="0" applyFont="1" applyFill="1" applyBorder="1" applyAlignment="1">
      <alignment horizontal="left" vertical="center" wrapText="1"/>
    </xf>
    <xf numFmtId="0" fontId="13" fillId="0" borderId="120" xfId="0" applyFont="1" applyBorder="1" applyAlignment="1">
      <alignment vertical="center"/>
    </xf>
    <xf numFmtId="0" fontId="13" fillId="0" borderId="121" xfId="0" applyFont="1" applyBorder="1" applyAlignment="1">
      <alignment vertical="center"/>
    </xf>
    <xf numFmtId="0" fontId="41" fillId="13" borderId="114" xfId="0" applyFont="1" applyFill="1" applyBorder="1" applyAlignment="1">
      <alignment vertical="top" wrapText="1"/>
    </xf>
    <xf numFmtId="0" fontId="41" fillId="13" borderId="117" xfId="0" applyFont="1" applyFill="1" applyBorder="1" applyAlignment="1">
      <alignment vertical="top" wrapText="1"/>
    </xf>
    <xf numFmtId="0" fontId="41" fillId="13" borderId="117" xfId="0" applyFont="1" applyFill="1" applyBorder="1" applyAlignment="1">
      <alignment vertical="center" wrapText="1"/>
    </xf>
    <xf numFmtId="0" fontId="41" fillId="13" borderId="120" xfId="0" applyFont="1" applyFill="1" applyBorder="1" applyAlignment="1">
      <alignment vertical="top" wrapText="1"/>
    </xf>
    <xf numFmtId="17" fontId="8" fillId="0" borderId="114" xfId="0" applyNumberFormat="1" applyFont="1" applyBorder="1" applyAlignment="1">
      <alignment horizontal="left" vertical="center"/>
    </xf>
    <xf numFmtId="17" fontId="6" fillId="0" borderId="54" xfId="0" applyNumberFormat="1" applyFont="1" applyBorder="1" applyAlignment="1">
      <alignment horizontal="left" vertical="center" wrapText="1"/>
    </xf>
    <xf numFmtId="0" fontId="8" fillId="0" borderId="57" xfId="0" applyFont="1" applyBorder="1" applyAlignment="1">
      <alignment vertical="center" wrapText="1"/>
    </xf>
    <xf numFmtId="0" fontId="8" fillId="0" borderId="61" xfId="0" applyFont="1" applyBorder="1" applyAlignment="1">
      <alignment vertical="center" wrapText="1"/>
    </xf>
    <xf numFmtId="0" fontId="8" fillId="0" borderId="95" xfId="0" applyFont="1" applyBorder="1" applyAlignment="1">
      <alignment vertical="center" wrapText="1"/>
    </xf>
    <xf numFmtId="0" fontId="8" fillId="0" borderId="115" xfId="0" applyFont="1" applyBorder="1" applyAlignment="1">
      <alignment vertical="center" wrapText="1"/>
    </xf>
    <xf numFmtId="0" fontId="8" fillId="0" borderId="118" xfId="0" applyFont="1" applyBorder="1" applyAlignment="1">
      <alignment vertical="center" wrapText="1"/>
    </xf>
    <xf numFmtId="0" fontId="44" fillId="0" borderId="68" xfId="0" applyFont="1" applyFill="1" applyBorder="1" applyAlignment="1">
      <alignment vertical="center" wrapText="1"/>
    </xf>
    <xf numFmtId="0" fontId="44" fillId="0" borderId="42" xfId="0" applyFont="1" applyFill="1" applyBorder="1" applyAlignment="1">
      <alignment vertical="center" wrapText="1"/>
    </xf>
    <xf numFmtId="0" fontId="44" fillId="0" borderId="153" xfId="0" applyFont="1" applyFill="1" applyBorder="1" applyAlignment="1">
      <alignment vertical="center" wrapText="1"/>
    </xf>
    <xf numFmtId="0" fontId="13" fillId="0" borderId="117" xfId="0" applyFont="1" applyBorder="1" applyAlignment="1">
      <alignment vertical="center" wrapText="1"/>
    </xf>
    <xf numFmtId="0" fontId="6" fillId="13" borderId="58" xfId="0" applyFont="1" applyFill="1" applyBorder="1" applyAlignment="1">
      <alignment vertical="center" wrapText="1"/>
    </xf>
    <xf numFmtId="0" fontId="6" fillId="13" borderId="59" xfId="0" applyFont="1" applyFill="1" applyBorder="1" applyAlignment="1">
      <alignment vertical="center"/>
    </xf>
    <xf numFmtId="17" fontId="13" fillId="0" borderId="117" xfId="0" applyNumberFormat="1" applyFont="1" applyBorder="1" applyAlignment="1">
      <alignment horizontal="left" vertical="center"/>
    </xf>
    <xf numFmtId="0" fontId="9" fillId="11" borderId="0" xfId="0" applyFont="1" applyFill="1" applyBorder="1" applyAlignment="1">
      <alignment horizontal="center" vertical="center"/>
    </xf>
    <xf numFmtId="49" fontId="36" fillId="4" borderId="0" xfId="1" applyNumberFormat="1" applyFont="1" applyFill="1" applyBorder="1" applyAlignment="1">
      <alignment horizontal="center" vertical="center"/>
    </xf>
    <xf numFmtId="0" fontId="24" fillId="0" borderId="0" xfId="0" applyFont="1" applyFill="1" applyBorder="1" applyAlignment="1">
      <alignment horizontal="center" vertical="center"/>
    </xf>
    <xf numFmtId="0" fontId="20" fillId="4"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13" fillId="0" borderId="0" xfId="0" applyFont="1" applyBorder="1" applyAlignment="1">
      <alignment vertical="top"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164" fontId="12" fillId="0" borderId="75" xfId="0" applyNumberFormat="1" applyFont="1" applyFill="1" applyBorder="1" applyAlignment="1">
      <alignment horizontal="center" vertical="center" wrapText="1"/>
    </xf>
    <xf numFmtId="164" fontId="12" fillId="0" borderId="76" xfId="0" applyNumberFormat="1" applyFont="1" applyFill="1" applyBorder="1" applyAlignment="1">
      <alignment horizontal="center" vertical="center" wrapText="1"/>
    </xf>
    <xf numFmtId="164" fontId="12" fillId="0" borderId="77" xfId="0" applyNumberFormat="1" applyFont="1" applyFill="1" applyBorder="1" applyAlignment="1">
      <alignment horizontal="center" vertical="center" wrapText="1"/>
    </xf>
    <xf numFmtId="164" fontId="21" fillId="0" borderId="67" xfId="0" applyNumberFormat="1" applyFont="1" applyFill="1" applyBorder="1" applyAlignment="1">
      <alignment horizontal="center" vertical="center" wrapText="1"/>
    </xf>
    <xf numFmtId="164" fontId="21" fillId="0" borderId="38" xfId="0" applyNumberFormat="1" applyFont="1" applyFill="1" applyBorder="1" applyAlignment="1">
      <alignment horizontal="center" vertical="center" wrapText="1"/>
    </xf>
    <xf numFmtId="164" fontId="21" fillId="0" borderId="66" xfId="0" applyNumberFormat="1" applyFont="1" applyFill="1" applyBorder="1" applyAlignment="1">
      <alignment horizontal="center" vertical="center" wrapText="1"/>
    </xf>
    <xf numFmtId="0" fontId="11" fillId="0" borderId="6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6" xfId="0" applyFont="1" applyBorder="1" applyAlignment="1">
      <alignment horizontal="center" vertical="center" wrapText="1"/>
    </xf>
    <xf numFmtId="164" fontId="25" fillId="0" borderId="67" xfId="0" applyNumberFormat="1" applyFont="1" applyBorder="1" applyAlignment="1">
      <alignment horizontal="center" vertical="center" wrapText="1"/>
    </xf>
    <xf numFmtId="164" fontId="25" fillId="0" borderId="66"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64" fontId="25" fillId="0" borderId="72" xfId="0" applyNumberFormat="1" applyFont="1" applyBorder="1" applyAlignment="1">
      <alignment horizontal="center" vertical="center"/>
    </xf>
    <xf numFmtId="164" fontId="25" fillId="0" borderId="73" xfId="0" applyNumberFormat="1" applyFont="1" applyBorder="1" applyAlignment="1">
      <alignment horizontal="center" vertical="center"/>
    </xf>
    <xf numFmtId="164" fontId="25" fillId="0" borderId="74" xfId="0" applyNumberFormat="1" applyFont="1" applyBorder="1" applyAlignment="1">
      <alignment horizontal="center" vertical="center"/>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164" fontId="25" fillId="0" borderId="75" xfId="0" applyNumberFormat="1" applyFont="1" applyBorder="1" applyAlignment="1">
      <alignment horizontal="center" vertical="center" wrapText="1"/>
    </xf>
    <xf numFmtId="164" fontId="25" fillId="0" borderId="76" xfId="0" applyNumberFormat="1" applyFont="1" applyBorder="1" applyAlignment="1">
      <alignment horizontal="center" vertical="center" wrapText="1"/>
    </xf>
    <xf numFmtId="164" fontId="25" fillId="0" borderId="77" xfId="0" applyNumberFormat="1" applyFont="1" applyBorder="1" applyAlignment="1">
      <alignment horizontal="center" vertical="center" wrapText="1"/>
    </xf>
    <xf numFmtId="164" fontId="33" fillId="0" borderId="73"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8" fillId="12" borderId="133" xfId="0" applyFont="1" applyFill="1" applyBorder="1" applyAlignment="1">
      <alignment horizontal="center" vertical="center" wrapText="1"/>
    </xf>
    <xf numFmtId="0" fontId="34" fillId="12" borderId="136" xfId="0" applyFont="1" applyFill="1" applyBorder="1" applyAlignment="1">
      <alignment horizontal="center" vertical="center" wrapText="1"/>
    </xf>
    <xf numFmtId="0" fontId="18" fillId="12" borderId="134" xfId="0" applyFont="1" applyFill="1" applyBorder="1" applyAlignment="1">
      <alignment horizontal="center" vertical="center" wrapText="1"/>
    </xf>
    <xf numFmtId="0" fontId="18" fillId="12" borderId="137" xfId="0" applyFont="1" applyFill="1" applyBorder="1" applyAlignment="1">
      <alignment horizontal="center" vertical="center" wrapText="1"/>
    </xf>
    <xf numFmtId="0" fontId="34" fillId="12" borderId="137"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 fillId="12" borderId="135" xfId="0" applyFont="1" applyFill="1" applyBorder="1" applyAlignment="1">
      <alignment horizontal="center" vertical="center" wrapText="1"/>
    </xf>
    <xf numFmtId="0" fontId="1" fillId="12" borderId="138" xfId="0" applyFont="1" applyFill="1" applyBorder="1" applyAlignment="1">
      <alignment horizontal="center" vertical="center" wrapText="1"/>
    </xf>
    <xf numFmtId="0" fontId="17" fillId="0" borderId="80" xfId="0" applyFont="1" applyFill="1" applyBorder="1" applyAlignment="1">
      <alignment horizontal="center" vertical="center" wrapText="1"/>
    </xf>
    <xf numFmtId="164" fontId="12" fillId="0" borderId="73" xfId="0" applyNumberFormat="1" applyFont="1" applyFill="1" applyBorder="1" applyAlignment="1">
      <alignment horizontal="center" vertical="center" wrapText="1"/>
    </xf>
    <xf numFmtId="164" fontId="12" fillId="0" borderId="79" xfId="0" applyNumberFormat="1" applyFont="1" applyFill="1" applyBorder="1" applyAlignment="1">
      <alignment horizontal="center" vertical="center" wrapText="1"/>
    </xf>
    <xf numFmtId="0" fontId="11" fillId="0" borderId="81" xfId="0" applyFont="1" applyBorder="1" applyAlignment="1">
      <alignment horizontal="center" vertical="center" wrapText="1"/>
    </xf>
    <xf numFmtId="164" fontId="21" fillId="0" borderId="81" xfId="0" applyNumberFormat="1" applyFont="1" applyFill="1" applyBorder="1" applyAlignment="1">
      <alignment horizontal="center" vertical="center" wrapText="1"/>
    </xf>
    <xf numFmtId="164" fontId="12"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164" fontId="21" fillId="0" borderId="39" xfId="0" applyNumberFormat="1" applyFont="1" applyFill="1" applyBorder="1" applyAlignment="1">
      <alignment horizontal="center" vertical="center" wrapText="1"/>
    </xf>
    <xf numFmtId="0" fontId="9" fillId="11" borderId="139" xfId="0" applyFont="1" applyFill="1" applyBorder="1" applyAlignment="1">
      <alignment horizontal="center" vertical="center"/>
    </xf>
    <xf numFmtId="0" fontId="9" fillId="11" borderId="140" xfId="0" applyFont="1" applyFill="1" applyBorder="1" applyAlignment="1">
      <alignment horizontal="center" vertical="center"/>
    </xf>
    <xf numFmtId="0" fontId="9" fillId="11" borderId="141" xfId="0" applyFont="1" applyFill="1" applyBorder="1" applyAlignment="1">
      <alignment horizontal="center" vertical="center"/>
    </xf>
    <xf numFmtId="0" fontId="2" fillId="0" borderId="0" xfId="0" applyFont="1" applyBorder="1" applyAlignment="1">
      <alignment horizontal="center"/>
    </xf>
    <xf numFmtId="0" fontId="24" fillId="0" borderId="0" xfId="0" applyFont="1" applyAlignment="1">
      <alignment horizontal="center"/>
    </xf>
    <xf numFmtId="0" fontId="14" fillId="0" borderId="0" xfId="0" applyFont="1" applyBorder="1" applyAlignment="1">
      <alignment horizontal="center"/>
    </xf>
    <xf numFmtId="0" fontId="18" fillId="12" borderId="150" xfId="0" applyFont="1" applyFill="1" applyBorder="1" applyAlignment="1">
      <alignment horizontal="center" vertical="center" wrapText="1"/>
    </xf>
    <xf numFmtId="0" fontId="34" fillId="12" borderId="15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14" borderId="144" xfId="0" applyFont="1" applyFill="1" applyBorder="1" applyAlignment="1">
      <alignment horizontal="center" vertical="center" wrapText="1"/>
    </xf>
    <xf numFmtId="0" fontId="1" fillId="14" borderId="147" xfId="0" applyFont="1" applyFill="1" applyBorder="1" applyAlignment="1">
      <alignment horizontal="center" vertical="center" wrapText="1"/>
    </xf>
    <xf numFmtId="0" fontId="1" fillId="14" borderId="142" xfId="0" applyFont="1" applyFill="1" applyBorder="1" applyAlignment="1">
      <alignment horizontal="center" vertical="center" wrapText="1"/>
    </xf>
    <xf numFmtId="0" fontId="1" fillId="14" borderId="145" xfId="0" applyFont="1" applyFill="1" applyBorder="1" applyAlignment="1">
      <alignment horizontal="center" vertical="center" wrapText="1"/>
    </xf>
    <xf numFmtId="0" fontId="1" fillId="14" borderId="143" xfId="0" applyFont="1" applyFill="1" applyBorder="1" applyAlignment="1">
      <alignment horizontal="center" vertical="center" wrapText="1"/>
    </xf>
    <xf numFmtId="0" fontId="1" fillId="14" borderId="146"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48" xfId="0" applyFont="1" applyFill="1" applyBorder="1" applyAlignment="1">
      <alignment horizontal="center" vertical="center" wrapText="1"/>
    </xf>
    <xf numFmtId="0" fontId="1" fillId="6" borderId="149" xfId="0" applyFont="1" applyFill="1" applyBorder="1" applyAlignment="1">
      <alignment horizontal="center" vertical="center" wrapText="1"/>
    </xf>
    <xf numFmtId="0" fontId="11" fillId="0" borderId="39" xfId="0" applyFont="1" applyBorder="1" applyAlignment="1">
      <alignment horizontal="center" vertical="center" wrapText="1"/>
    </xf>
    <xf numFmtId="0" fontId="40" fillId="13" borderId="113" xfId="0" applyFont="1" applyFill="1" applyBorder="1" applyAlignment="1">
      <alignment horizontal="center" vertical="center" wrapText="1"/>
    </xf>
    <xf numFmtId="0" fontId="40" fillId="13" borderId="116" xfId="0" applyFont="1" applyFill="1" applyBorder="1" applyAlignment="1">
      <alignment horizontal="center" vertical="center" wrapText="1"/>
    </xf>
    <xf numFmtId="0" fontId="40" fillId="13" borderId="119" xfId="0" applyFont="1" applyFill="1" applyBorder="1" applyAlignment="1">
      <alignment horizontal="center" vertical="center" wrapText="1"/>
    </xf>
    <xf numFmtId="0" fontId="11" fillId="0" borderId="113"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154" xfId="0" applyFont="1" applyBorder="1" applyAlignment="1">
      <alignment horizontal="center" vertical="center" wrapText="1"/>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17" fillId="0" borderId="156"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157" xfId="0" applyFont="1" applyFill="1" applyBorder="1" applyAlignment="1">
      <alignment horizontal="center" vertical="center" wrapText="1"/>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2">
    <cellStyle name="Hipervínculo" xfId="1" builtinId="8"/>
    <cellStyle name="Normal" xfId="0" builtinId="0"/>
  </cellStyles>
  <dxfs count="3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CC33"/>
      <color rgb="FF009900"/>
      <color rgb="FF8E0000"/>
      <color rgb="FFFF6600"/>
      <color rgb="FFFF8E00"/>
      <color rgb="FF3399FF"/>
      <color rgb="FFFF0000"/>
      <color rgb="FFCCFF66"/>
      <color rgb="FFEE0000"/>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0000">
                  <a:srgbClr val="FF0000"/>
                </a:gs>
                <a:gs pos="34000">
                  <a:srgbClr val="FFFF00"/>
                </a:gs>
                <a:gs pos="59000">
                  <a:srgbClr val="FF6600"/>
                </a:gs>
                <a:gs pos="100000">
                  <a:srgbClr val="8E0000"/>
                </a:gs>
              </a:gsLst>
              <a:lin ang="5400000" scaled="0"/>
            </a:gradFill>
            <a:ln>
              <a:noFill/>
            </a:ln>
            <a:effectLst/>
          </c:spPr>
          <c:invertIfNegative val="0"/>
          <c:cat>
            <c:strRef>
              <c:f>Gráficas!$J$34:$J$36</c:f>
              <c:strCache>
                <c:ptCount val="3"/>
                <c:pt idx="0">
                  <c:v>Contexto Estratégico</c:v>
                </c:pt>
                <c:pt idx="1">
                  <c:v>Calidad de la Planeación</c:v>
                </c:pt>
                <c:pt idx="2">
                  <c:v>Liderazgo Estratégico</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90928208"/>
        <c:axId val="39092781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Contexto Estratégico</c:v>
                </c:pt>
                <c:pt idx="1">
                  <c:v>Calidad de la Planeación</c:v>
                </c:pt>
                <c:pt idx="2">
                  <c:v>Liderazgo Estratégico</c:v>
                </c:pt>
              </c:strCache>
            </c:strRef>
          </c:xVal>
          <c:yVal>
            <c:numRef>
              <c:f>Gráficas!$L$34:$L$36</c:f>
              <c:numCache>
                <c:formatCode>0.0</c:formatCode>
                <c:ptCount val="3"/>
                <c:pt idx="0">
                  <c:v>95</c:v>
                </c:pt>
                <c:pt idx="1">
                  <c:v>93.6</c:v>
                </c:pt>
                <c:pt idx="2">
                  <c:v>98.333333333333329</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90928208"/>
        <c:axId val="390927816"/>
      </c:scatterChart>
      <c:catAx>
        <c:axId val="39092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27816"/>
        <c:crosses val="autoZero"/>
        <c:auto val="1"/>
        <c:lblAlgn val="ctr"/>
        <c:lblOffset val="100"/>
        <c:noMultiLvlLbl val="0"/>
      </c:catAx>
      <c:valAx>
        <c:axId val="3909278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282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Gráficas!$I$57:$I$59</c:f>
              <c:strCache>
                <c:ptCount val="3"/>
                <c:pt idx="0">
                  <c:v>Conocimiento de la organización</c:v>
                </c:pt>
                <c:pt idx="1">
                  <c:v>Identificación de los grupos de valor y sus necesidades</c:v>
                </c:pt>
                <c:pt idx="2">
                  <c:v>Diagnóstico de capacidades y entornos</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90929776"/>
        <c:axId val="39092938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Conocimiento de la organización</c:v>
                </c:pt>
                <c:pt idx="1">
                  <c:v>Identificación de los grupos de valor y sus necesidades</c:v>
                </c:pt>
                <c:pt idx="2">
                  <c:v>Diagnóstico de capacidades y entornos</c:v>
                </c:pt>
              </c:strCache>
            </c:strRef>
          </c:xVal>
          <c:yVal>
            <c:numRef>
              <c:f>Gráficas!$K$57:$K$59</c:f>
              <c:numCache>
                <c:formatCode>0.0</c:formatCode>
                <c:ptCount val="3"/>
                <c:pt idx="0">
                  <c:v>92.5</c:v>
                </c:pt>
                <c:pt idx="1">
                  <c:v>97.5</c:v>
                </c:pt>
                <c:pt idx="2">
                  <c:v>93</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90929776"/>
        <c:axId val="390929384"/>
      </c:scatterChart>
      <c:catAx>
        <c:axId val="39092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29384"/>
        <c:crosses val="autoZero"/>
        <c:auto val="1"/>
        <c:lblAlgn val="ctr"/>
        <c:lblOffset val="100"/>
        <c:noMultiLvlLbl val="0"/>
      </c:catAx>
      <c:valAx>
        <c:axId val="390929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29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Gráficas!$J$80:$J$83</c:f>
              <c:strCache>
                <c:ptCount val="4"/>
                <c:pt idx="0">
                  <c:v>Toma de decisiones basada en evidencias</c:v>
                </c:pt>
                <c:pt idx="1">
                  <c:v>Formulación de planes</c:v>
                </c:pt>
                <c:pt idx="2">
                  <c:v>Programación presupuestal</c:v>
                </c:pt>
                <c:pt idx="3">
                  <c:v>Planeación Participativa</c:v>
                </c:pt>
              </c:strCache>
            </c:strRef>
          </c:cat>
          <c:val>
            <c:numRef>
              <c:f>Gráficas!$K$80:$K$83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90930168"/>
        <c:axId val="390927424"/>
      </c:barChart>
      <c:scatterChart>
        <c:scatterStyle val="lineMarker"/>
        <c:varyColors val="0"/>
        <c:ser>
          <c:idx val="1"/>
          <c:order val="1"/>
          <c:tx>
            <c:strRef>
              <c:f>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Gráficas!$J$80:$J$83</c:f>
              <c:strCache>
                <c:ptCount val="4"/>
                <c:pt idx="0">
                  <c:v>Toma de decisiones basada en evidencias</c:v>
                </c:pt>
                <c:pt idx="1">
                  <c:v>Formulación de planes</c:v>
                </c:pt>
                <c:pt idx="2">
                  <c:v>Programación presupuestal</c:v>
                </c:pt>
                <c:pt idx="3">
                  <c:v>Planeación Participativa</c:v>
                </c:pt>
              </c:strCache>
            </c:strRef>
          </c:xVal>
          <c:yVal>
            <c:numRef>
              <c:f>Gráficas!$L$80:$L$83</c:f>
              <c:numCache>
                <c:formatCode>0.0</c:formatCode>
                <c:ptCount val="4"/>
                <c:pt idx="0">
                  <c:v>100</c:v>
                </c:pt>
                <c:pt idx="1">
                  <c:v>91.470588235294116</c:v>
                </c:pt>
                <c:pt idx="2">
                  <c:v>100</c:v>
                </c:pt>
                <c:pt idx="3" formatCode="General">
                  <c:v>92.5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90930168"/>
        <c:axId val="390927424"/>
      </c:scatterChart>
      <c:catAx>
        <c:axId val="39093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27424"/>
        <c:crosses val="autoZero"/>
        <c:auto val="1"/>
        <c:lblAlgn val="ctr"/>
        <c:lblOffset val="100"/>
        <c:noMultiLvlLbl val="0"/>
      </c:catAx>
      <c:valAx>
        <c:axId val="390927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930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c:ext xmlns:c16="http://schemas.microsoft.com/office/drawing/2014/chart" uri="{C3380CC4-5D6E-409C-BE32-E72D297353CC}">
                <c16:uniqueId val="{00000006-0C55-40DD-B094-83BB88E011F7}"/>
              </c:ext>
            </c:extLst>
          </c:dPt>
          <c:cat>
            <c:strRef>
              <c:f>Gráficas!$I$12</c:f>
              <c:strCache>
                <c:ptCount val="1"/>
                <c:pt idx="0">
                  <c:v>DIRECCIONAMIENTO Y PLANEACIÓN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04658784"/>
        <c:axId val="30465800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DIRECCIONAMIENTO Y PLANEACIÓN</c:v>
                </c:pt>
              </c:strCache>
            </c:strRef>
          </c:xVal>
          <c:yVal>
            <c:numRef>
              <c:f>Gráficas!$K$12</c:f>
              <c:numCache>
                <c:formatCode>0</c:formatCode>
                <c:ptCount val="1"/>
                <c:pt idx="0">
                  <c:v>94.901960784313729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04658784"/>
        <c:axId val="304658000"/>
      </c:scatterChart>
      <c:catAx>
        <c:axId val="30465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4658000"/>
        <c:crosses val="autoZero"/>
        <c:auto val="1"/>
        <c:lblAlgn val="ctr"/>
        <c:lblOffset val="100"/>
        <c:noMultiLvlLbl val="0"/>
      </c:catAx>
      <c:valAx>
        <c:axId val="3046580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465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Gráficas!$K$104</c:f>
              <c:strCache>
                <c:ptCount val="1"/>
                <c:pt idx="0">
                  <c:v>Liderazgo Estratégico</c:v>
                </c:pt>
              </c:strCache>
            </c:strRef>
          </c:cat>
          <c:val>
            <c:numRef>
              <c:f>Gráficas!$L$104</c:f>
              <c:numCache>
                <c:formatCode>General</c:formatCode>
                <c:ptCount val="1"/>
                <c:pt idx="0">
                  <c:v>100</c:v>
                </c:pt>
              </c:numCache>
            </c:numRef>
          </c:val>
          <c:extLs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304657216"/>
        <c:axId val="304656824"/>
      </c:barChart>
      <c:scatterChart>
        <c:scatterStyle val="lineMarker"/>
        <c:varyColors val="0"/>
        <c:ser>
          <c:idx val="1"/>
          <c:order val="1"/>
          <c:tx>
            <c:strRef>
              <c:f>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Gráficas!$K$104</c:f>
              <c:strCache>
                <c:ptCount val="1"/>
                <c:pt idx="0">
                  <c:v>Liderazgo Estratégico</c:v>
                </c:pt>
              </c:strCache>
            </c:strRef>
          </c:xVal>
          <c:yVal>
            <c:numRef>
              <c:f>Gráficas!$M$104</c:f>
              <c:numCache>
                <c:formatCode>0.0</c:formatCode>
                <c:ptCount val="1"/>
                <c:pt idx="0">
                  <c:v>98.333333333333329</c:v>
                </c:pt>
              </c:numCache>
            </c:numRef>
          </c:yVal>
          <c:smooth val="0"/>
          <c:extLs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304657216"/>
        <c:axId val="304656824"/>
      </c:scatterChart>
      <c:catAx>
        <c:axId val="30465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4656824"/>
        <c:crosses val="autoZero"/>
        <c:auto val="1"/>
        <c:lblAlgn val="ctr"/>
        <c:lblOffset val="100"/>
        <c:noMultiLvlLbl val="0"/>
      </c:catAx>
      <c:valAx>
        <c:axId val="3046568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4657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7.png"/><Relationship Id="rId1" Type="http://schemas.openxmlformats.org/officeDocument/2006/relationships/hyperlink" Target="#Inic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338667</xdr:colOff>
      <xdr:row>1</xdr:row>
      <xdr:rowOff>116417</xdr:rowOff>
    </xdr:from>
    <xdr:to>
      <xdr:col>12</xdr:col>
      <xdr:colOff>488667</xdr:colOff>
      <xdr:row>1</xdr:row>
      <xdr:rowOff>1073516</xdr:rowOff>
    </xdr:to>
    <xdr:pic>
      <xdr:nvPicPr>
        <xdr:cNvPr id="3" name="Imagen 2">
          <a:extLst>
            <a:ext uri="{FF2B5EF4-FFF2-40B4-BE49-F238E27FC236}">
              <a16:creationId xmlns:a16="http://schemas.microsoft.com/office/drawing/2014/main" id="{743CCAE2-5C81-49EA-9362-9E782463C6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667" y="2328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95250</xdr:rowOff>
    </xdr:from>
    <xdr:to>
      <xdr:col>13</xdr:col>
      <xdr:colOff>150000</xdr:colOff>
      <xdr:row>1</xdr:row>
      <xdr:rowOff>1052349</xdr:rowOff>
    </xdr:to>
    <xdr:pic>
      <xdr:nvPicPr>
        <xdr:cNvPr id="4" name="Imagen 3">
          <a:extLst>
            <a:ext uri="{FF2B5EF4-FFF2-40B4-BE49-F238E27FC236}">
              <a16:creationId xmlns:a16="http://schemas.microsoft.com/office/drawing/2014/main" id="{5EB47C0D-970B-4711-9D8B-0F0D5CD8AC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7991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69057</xdr:colOff>
      <xdr:row>7</xdr:row>
      <xdr:rowOff>314663</xdr:rowOff>
    </xdr:from>
    <xdr:to>
      <xdr:col>12</xdr:col>
      <xdr:colOff>238125</xdr:colOff>
      <xdr:row>9</xdr:row>
      <xdr:rowOff>753170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558963" y="2934038"/>
          <a:ext cx="1181100" cy="1021913"/>
        </a:xfrm>
        <a:prstGeom prst="rect">
          <a:avLst/>
        </a:prstGeom>
      </xdr:spPr>
    </xdr:pic>
    <xdr:clientData/>
  </xdr:twoCellAnchor>
  <xdr:twoCellAnchor editAs="oneCell">
    <xdr:from>
      <xdr:col>10</xdr:col>
      <xdr:colOff>120064</xdr:colOff>
      <xdr:row>12</xdr:row>
      <xdr:rowOff>411615</xdr:rowOff>
    </xdr:from>
    <xdr:to>
      <xdr:col>12</xdr:col>
      <xdr:colOff>125690</xdr:colOff>
      <xdr:row>12</xdr:row>
      <xdr:rowOff>1438953</xdr:rowOff>
    </xdr:to>
    <xdr:pic>
      <xdr:nvPicPr>
        <xdr:cNvPr id="6" name="Gráfico 4" descr="Gráfico de barras">
          <a:hlinkClick xmlns:r="http://schemas.openxmlformats.org/officeDocument/2006/relationships" r:id="rId4"/>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609970" y="5388428"/>
          <a:ext cx="1017658" cy="1027338"/>
        </a:xfrm>
        <a:prstGeom prst="rect">
          <a:avLst/>
        </a:prstGeom>
      </xdr:spPr>
    </xdr:pic>
    <xdr:clientData/>
  </xdr:twoCellAnchor>
  <xdr:twoCellAnchor editAs="oneCell">
    <xdr:from>
      <xdr:col>5</xdr:col>
      <xdr:colOff>773907</xdr:colOff>
      <xdr:row>0</xdr:row>
      <xdr:rowOff>59531</xdr:rowOff>
    </xdr:from>
    <xdr:to>
      <xdr:col>6</xdr:col>
      <xdr:colOff>3424219</xdr:colOff>
      <xdr:row>0</xdr:row>
      <xdr:rowOff>1016630</xdr:rowOff>
    </xdr:to>
    <xdr:pic>
      <xdr:nvPicPr>
        <xdr:cNvPr id="5" name="Imagen 4">
          <a:extLst>
            <a:ext uri="{FF2B5EF4-FFF2-40B4-BE49-F238E27FC236}">
              <a16:creationId xmlns:a16="http://schemas.microsoft.com/office/drawing/2014/main" id="{5D647A82-1830-4B7A-8072-F94FE0221E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14938" y="5953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637124</xdr:colOff>
      <xdr:row>29</xdr:row>
      <xdr:rowOff>95250</xdr:rowOff>
    </xdr:from>
    <xdr:to>
      <xdr:col>16</xdr:col>
      <xdr:colOff>217124</xdr:colOff>
      <xdr:row>48</xdr:row>
      <xdr:rowOff>85969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107156</xdr:colOff>
      <xdr:row>54</xdr:row>
      <xdr:rowOff>71441</xdr:rowOff>
    </xdr:from>
    <xdr:to>
      <xdr:col>16</xdr:col>
      <xdr:colOff>434436</xdr:colOff>
      <xdr:row>72</xdr:row>
      <xdr:rowOff>96753</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315656</xdr:colOff>
      <xdr:row>77</xdr:row>
      <xdr:rowOff>83343</xdr:rowOff>
    </xdr:from>
    <xdr:to>
      <xdr:col>16</xdr:col>
      <xdr:colOff>615656</xdr:colOff>
      <xdr:row>95</xdr:row>
      <xdr:rowOff>108656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702468</xdr:colOff>
      <xdr:row>7</xdr:row>
      <xdr:rowOff>130969</xdr:rowOff>
    </xdr:from>
    <xdr:to>
      <xdr:col>15</xdr:col>
      <xdr:colOff>684468</xdr:colOff>
      <xdr:row>25</xdr:row>
      <xdr:rowOff>156282</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130969</xdr:colOff>
      <xdr:row>122</xdr:row>
      <xdr:rowOff>71438</xdr:rowOff>
    </xdr:from>
    <xdr:to>
      <xdr:col>11</xdr:col>
      <xdr:colOff>581025</xdr:colOff>
      <xdr:row>128</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405563" y="22990969"/>
          <a:ext cx="1212056" cy="1057275"/>
        </a:xfrm>
        <a:prstGeom prst="rect">
          <a:avLst/>
        </a:prstGeom>
      </xdr:spPr>
    </xdr:pic>
    <xdr:clientData/>
  </xdr:twoCellAnchor>
  <xdr:twoCellAnchor>
    <xdr:from>
      <xdr:col>7</xdr:col>
      <xdr:colOff>357188</xdr:colOff>
      <xdr:row>100</xdr:row>
      <xdr:rowOff>23813</xdr:rowOff>
    </xdr:from>
    <xdr:to>
      <xdr:col>16</xdr:col>
      <xdr:colOff>339188</xdr:colOff>
      <xdr:row>118</xdr:row>
      <xdr:rowOff>49128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392906</xdr:colOff>
      <xdr:row>1</xdr:row>
      <xdr:rowOff>0</xdr:rowOff>
    </xdr:from>
    <xdr:to>
      <xdr:col>13</xdr:col>
      <xdr:colOff>362906</xdr:colOff>
      <xdr:row>1</xdr:row>
      <xdr:rowOff>1159415</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43500" y="0"/>
          <a:ext cx="3780000" cy="1159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67</xdr:row>
      <xdr:rowOff>11906</xdr:rowOff>
    </xdr:from>
    <xdr:to>
      <xdr:col>6</xdr:col>
      <xdr:colOff>1426369</xdr:colOff>
      <xdr:row>72</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2455333</xdr:colOff>
      <xdr:row>1</xdr:row>
      <xdr:rowOff>84667</xdr:rowOff>
    </xdr:from>
    <xdr:to>
      <xdr:col>7</xdr:col>
      <xdr:colOff>112875</xdr:colOff>
      <xdr:row>2</xdr:row>
      <xdr:rowOff>58748</xdr:rowOff>
    </xdr:to>
    <xdr:pic>
      <xdr:nvPicPr>
        <xdr:cNvPr id="5" name="Imagen 4">
          <a:extLst>
            <a:ext uri="{FF2B5EF4-FFF2-40B4-BE49-F238E27FC236}">
              <a16:creationId xmlns:a16="http://schemas.microsoft.com/office/drawing/2014/main" id="{175FEF22-EDA0-4B65-B120-98985D9E34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30333" y="190500"/>
          <a:ext cx="3780000" cy="1159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90" zoomScaleNormal="90" workbookViewId="0">
      <selection activeCell="C4" sqref="C4:Q4"/>
    </sheetView>
  </sheetViews>
  <sheetFormatPr baseColWidth="10" defaultColWidth="0" defaultRowHeight="15" zeroHeight="1" x14ac:dyDescent="0.25"/>
  <cols>
    <col min="1" max="1" width="1.140625" style="104" customWidth="1"/>
    <col min="2" max="2" width="0.85546875" style="104" customWidth="1"/>
    <col min="3" max="17" width="11.42578125" style="104" customWidth="1"/>
    <col min="18" max="18" width="1.28515625" style="104" customWidth="1"/>
    <col min="19" max="19" width="1.42578125" style="104" customWidth="1"/>
    <col min="20" max="16384" width="11.42578125" style="104" hidden="1"/>
  </cols>
  <sheetData>
    <row r="1" spans="2:18" ht="9" customHeight="1" thickBot="1" x14ac:dyDescent="0.3">
      <c r="C1" s="139"/>
      <c r="D1" s="139"/>
      <c r="E1" s="139"/>
      <c r="F1" s="139"/>
      <c r="G1" s="139"/>
      <c r="H1" s="139"/>
      <c r="I1" s="139"/>
      <c r="J1" s="139"/>
      <c r="K1" s="139"/>
      <c r="L1" s="139"/>
      <c r="M1" s="139"/>
      <c r="N1" s="139"/>
      <c r="O1" s="139"/>
      <c r="P1" s="139"/>
      <c r="Q1" s="139"/>
      <c r="R1" s="139"/>
    </row>
    <row r="2" spans="2:18" ht="93" customHeight="1" x14ac:dyDescent="0.25">
      <c r="B2" s="103"/>
      <c r="C2" s="189"/>
      <c r="D2" s="189"/>
      <c r="E2" s="189"/>
      <c r="F2" s="189"/>
      <c r="G2" s="189"/>
      <c r="H2" s="189"/>
      <c r="I2" s="189"/>
      <c r="J2" s="189"/>
      <c r="K2" s="189"/>
      <c r="L2" s="189"/>
      <c r="M2" s="189"/>
      <c r="N2" s="189"/>
      <c r="O2" s="189"/>
      <c r="P2" s="189"/>
      <c r="Q2" s="189"/>
      <c r="R2" s="190"/>
    </row>
    <row r="3" spans="2:18" ht="6" customHeight="1" x14ac:dyDescent="0.25">
      <c r="B3" s="105"/>
      <c r="C3" s="111"/>
      <c r="D3" s="111"/>
      <c r="E3" s="111"/>
      <c r="F3" s="111"/>
      <c r="G3" s="111"/>
      <c r="H3" s="111"/>
      <c r="I3" s="111"/>
      <c r="J3" s="111"/>
      <c r="K3" s="111"/>
      <c r="L3" s="111"/>
      <c r="M3" s="111"/>
      <c r="N3" s="111"/>
      <c r="O3" s="111"/>
      <c r="P3" s="111"/>
      <c r="Q3" s="111"/>
      <c r="R3" s="106"/>
    </row>
    <row r="4" spans="2:18" ht="27.95" customHeight="1" x14ac:dyDescent="0.25">
      <c r="B4" s="105"/>
      <c r="C4" s="256" t="s">
        <v>0</v>
      </c>
      <c r="D4" s="256"/>
      <c r="E4" s="256"/>
      <c r="F4" s="256"/>
      <c r="G4" s="256"/>
      <c r="H4" s="256"/>
      <c r="I4" s="256"/>
      <c r="J4" s="256"/>
      <c r="K4" s="256"/>
      <c r="L4" s="256"/>
      <c r="M4" s="256"/>
      <c r="N4" s="256"/>
      <c r="O4" s="256"/>
      <c r="P4" s="256"/>
      <c r="Q4" s="256"/>
      <c r="R4" s="106"/>
    </row>
    <row r="5" spans="2:18" s="110" customFormat="1" ht="3.95" customHeight="1" x14ac:dyDescent="0.25">
      <c r="B5" s="107"/>
      <c r="C5" s="108"/>
      <c r="D5" s="108"/>
      <c r="E5" s="108"/>
      <c r="F5" s="108"/>
      <c r="G5" s="108"/>
      <c r="H5" s="108"/>
      <c r="I5" s="108"/>
      <c r="J5" s="108"/>
      <c r="K5" s="108"/>
      <c r="L5" s="108"/>
      <c r="M5" s="108"/>
      <c r="N5" s="108"/>
      <c r="O5" s="108"/>
      <c r="P5" s="108"/>
      <c r="Q5" s="108"/>
      <c r="R5" s="109"/>
    </row>
    <row r="6" spans="2:18" ht="27.95" customHeight="1" x14ac:dyDescent="0.25">
      <c r="B6" s="105"/>
      <c r="C6" s="256" t="s">
        <v>58</v>
      </c>
      <c r="D6" s="256"/>
      <c r="E6" s="256"/>
      <c r="F6" s="256"/>
      <c r="G6" s="256"/>
      <c r="H6" s="256"/>
      <c r="I6" s="256"/>
      <c r="J6" s="256"/>
      <c r="K6" s="256"/>
      <c r="L6" s="256"/>
      <c r="M6" s="256"/>
      <c r="N6" s="256"/>
      <c r="O6" s="256"/>
      <c r="P6" s="256"/>
      <c r="Q6" s="256"/>
      <c r="R6" s="106"/>
    </row>
    <row r="7" spans="2:18" x14ac:dyDescent="0.25">
      <c r="B7" s="105"/>
      <c r="C7" s="111"/>
      <c r="D7" s="111"/>
      <c r="E7" s="111"/>
      <c r="F7" s="111"/>
      <c r="G7" s="111"/>
      <c r="H7" s="111"/>
      <c r="I7" s="111"/>
      <c r="J7" s="111"/>
      <c r="K7" s="111"/>
      <c r="L7" s="111"/>
      <c r="M7" s="111"/>
      <c r="N7" s="111"/>
      <c r="O7" s="111"/>
      <c r="P7" s="111"/>
      <c r="Q7" s="111"/>
      <c r="R7" s="106"/>
    </row>
    <row r="8" spans="2:18" x14ac:dyDescent="0.25">
      <c r="B8" s="105"/>
      <c r="C8" s="111"/>
      <c r="D8" s="111"/>
      <c r="E8" s="111"/>
      <c r="F8" s="111"/>
      <c r="G8" s="111"/>
      <c r="H8" s="111"/>
      <c r="I8" s="111"/>
      <c r="J8" s="111"/>
      <c r="K8" s="111"/>
      <c r="L8" s="111"/>
      <c r="M8" s="111"/>
      <c r="N8" s="111"/>
      <c r="O8" s="111"/>
      <c r="P8" s="111"/>
      <c r="Q8" s="111"/>
      <c r="R8" s="106"/>
    </row>
    <row r="9" spans="2:18" ht="24.75" customHeight="1" x14ac:dyDescent="0.25">
      <c r="B9" s="105"/>
      <c r="D9" s="257" t="s">
        <v>1</v>
      </c>
      <c r="E9" s="257"/>
      <c r="F9" s="257"/>
      <c r="G9" s="257"/>
      <c r="H9" s="257"/>
      <c r="I9" s="257"/>
      <c r="J9" s="257"/>
      <c r="K9" s="257"/>
      <c r="L9" s="257"/>
      <c r="M9" s="257"/>
      <c r="N9" s="257"/>
      <c r="O9" s="257"/>
      <c r="P9" s="257"/>
      <c r="Q9" s="112"/>
      <c r="R9" s="106"/>
    </row>
    <row r="10" spans="2:18" ht="20.100000000000001" customHeight="1" x14ac:dyDescent="0.25">
      <c r="B10" s="105"/>
      <c r="C10" s="111"/>
      <c r="D10" s="111"/>
      <c r="E10" s="111"/>
      <c r="F10" s="111"/>
      <c r="G10" s="111"/>
      <c r="H10" s="111"/>
      <c r="I10" s="111"/>
      <c r="J10" s="111"/>
      <c r="K10" s="111"/>
      <c r="L10" s="111"/>
      <c r="M10" s="111"/>
      <c r="N10" s="111"/>
      <c r="O10" s="111"/>
      <c r="P10" s="111"/>
      <c r="Q10" s="111"/>
      <c r="R10" s="106"/>
    </row>
    <row r="11" spans="2:18" ht="20.100000000000001" customHeight="1" x14ac:dyDescent="0.25">
      <c r="B11" s="105"/>
      <c r="C11" s="111"/>
      <c r="D11" s="111"/>
      <c r="E11" s="111"/>
      <c r="F11" s="111"/>
      <c r="G11" s="111"/>
      <c r="H11" s="111"/>
      <c r="I11" s="111"/>
      <c r="J11" s="111"/>
      <c r="K11" s="111"/>
      <c r="L11" s="111"/>
      <c r="M11" s="111"/>
      <c r="N11" s="111"/>
      <c r="O11" s="111"/>
      <c r="P11" s="111"/>
      <c r="Q11" s="111"/>
      <c r="R11" s="106"/>
    </row>
    <row r="12" spans="2:18" ht="24.75" customHeight="1" x14ac:dyDescent="0.25">
      <c r="B12" s="105"/>
      <c r="D12" s="257" t="s">
        <v>46</v>
      </c>
      <c r="E12" s="257"/>
      <c r="F12" s="257"/>
      <c r="G12" s="257"/>
      <c r="H12" s="257"/>
      <c r="I12" s="257"/>
      <c r="J12" s="257"/>
      <c r="K12" s="257"/>
      <c r="L12" s="257"/>
      <c r="M12" s="257"/>
      <c r="N12" s="257"/>
      <c r="O12" s="257"/>
      <c r="P12" s="257"/>
      <c r="Q12" s="112"/>
      <c r="R12" s="106"/>
    </row>
    <row r="13" spans="2:18" ht="20.100000000000001" customHeight="1" x14ac:dyDescent="0.25">
      <c r="B13" s="105"/>
      <c r="C13" s="111"/>
      <c r="D13" s="111"/>
      <c r="E13" s="111"/>
      <c r="F13" s="111"/>
      <c r="G13" s="111"/>
      <c r="H13" s="111"/>
      <c r="I13" s="111"/>
      <c r="J13" s="111"/>
      <c r="K13" s="111"/>
      <c r="L13" s="111"/>
      <c r="M13" s="111"/>
      <c r="N13" s="111"/>
      <c r="O13" s="111"/>
      <c r="P13" s="111"/>
      <c r="Q13" s="111"/>
      <c r="R13" s="106"/>
    </row>
    <row r="14" spans="2:18" ht="20.100000000000001" customHeight="1" x14ac:dyDescent="0.25">
      <c r="B14" s="105"/>
      <c r="C14" s="111"/>
      <c r="D14" s="111"/>
      <c r="E14" s="111"/>
      <c r="F14" s="111"/>
      <c r="G14" s="111"/>
      <c r="H14" s="111"/>
      <c r="I14" s="111"/>
      <c r="J14" s="111"/>
      <c r="K14" s="111"/>
      <c r="L14" s="111"/>
      <c r="M14" s="111"/>
      <c r="N14" s="111"/>
      <c r="O14" s="111"/>
      <c r="P14" s="111"/>
      <c r="Q14" s="111"/>
      <c r="R14" s="106"/>
    </row>
    <row r="15" spans="2:18" ht="24.75" customHeight="1" x14ac:dyDescent="0.25">
      <c r="B15" s="105"/>
      <c r="D15" s="257" t="s">
        <v>47</v>
      </c>
      <c r="E15" s="257"/>
      <c r="F15" s="257"/>
      <c r="G15" s="257"/>
      <c r="H15" s="257"/>
      <c r="I15" s="257"/>
      <c r="J15" s="257"/>
      <c r="K15" s="257"/>
      <c r="L15" s="257"/>
      <c r="M15" s="257"/>
      <c r="N15" s="257"/>
      <c r="O15" s="257"/>
      <c r="P15" s="257"/>
      <c r="Q15" s="112"/>
      <c r="R15" s="106"/>
    </row>
    <row r="16" spans="2:18" ht="20.100000000000001" customHeight="1" x14ac:dyDescent="0.25">
      <c r="B16" s="105"/>
      <c r="C16" s="111"/>
      <c r="D16" s="111"/>
      <c r="E16" s="111"/>
      <c r="F16" s="111"/>
      <c r="G16" s="111"/>
      <c r="H16" s="111"/>
      <c r="I16" s="111"/>
      <c r="J16" s="111"/>
      <c r="K16" s="111"/>
      <c r="L16" s="111"/>
      <c r="M16" s="111"/>
      <c r="N16" s="111"/>
      <c r="O16" s="111"/>
      <c r="P16" s="111"/>
      <c r="Q16" s="111"/>
      <c r="R16" s="106"/>
    </row>
    <row r="17" spans="2:18" ht="18.75" customHeight="1" thickBot="1" x14ac:dyDescent="0.3">
      <c r="B17" s="113"/>
      <c r="C17" s="114"/>
      <c r="D17" s="114"/>
      <c r="E17" s="114"/>
      <c r="F17" s="114"/>
      <c r="G17" s="114"/>
      <c r="H17" s="114"/>
      <c r="I17" s="114"/>
      <c r="J17" s="114"/>
      <c r="K17" s="114"/>
      <c r="L17" s="114"/>
      <c r="M17" s="114"/>
      <c r="N17" s="114"/>
      <c r="O17" s="114"/>
      <c r="P17" s="114"/>
      <c r="Q17" s="114"/>
      <c r="R17" s="115"/>
    </row>
    <row r="18" spans="2:18" x14ac:dyDescent="0.25"/>
    <row r="19" spans="2:18" hidden="1"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sheetData>
  <mergeCells count="5">
    <mergeCell ref="C4:Q4"/>
    <mergeCell ref="D9:P9"/>
    <mergeCell ref="D12:P12"/>
    <mergeCell ref="D15:P15"/>
    <mergeCell ref="C6:Q6"/>
  </mergeCells>
  <hyperlinks>
    <hyperlink ref="D9:P9" location="Instrucciones!A1" display="INSTRUCCIONES DE DILIGENCIAMIENTO"/>
    <hyperlink ref="D12:P12" location="Autodiagnóstico!A1" display="AUTODIAGNÓSTICO"/>
    <hyperlink ref="D15:P15"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showGridLines="0" showZeros="0" topLeftCell="A16"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6.75" customHeight="1" thickBot="1" x14ac:dyDescent="0.3">
      <c r="C1" s="2"/>
      <c r="L1" s="1" t="s">
        <v>2</v>
      </c>
    </row>
    <row r="2" spans="2:25" s="104" customFormat="1" ht="93" customHeight="1" x14ac:dyDescent="0.25">
      <c r="B2" s="191"/>
      <c r="C2" s="189"/>
      <c r="D2" s="189"/>
      <c r="E2" s="189"/>
      <c r="F2" s="189"/>
      <c r="G2" s="189"/>
      <c r="H2" s="189"/>
      <c r="I2" s="189"/>
      <c r="J2" s="189"/>
      <c r="K2" s="189"/>
      <c r="L2" s="189"/>
      <c r="M2" s="189"/>
      <c r="N2" s="189"/>
      <c r="O2" s="189"/>
      <c r="P2" s="189"/>
      <c r="Q2" s="189"/>
      <c r="R2" s="189"/>
      <c r="S2" s="189"/>
      <c r="T2" s="190"/>
    </row>
    <row r="3" spans="2:25" ht="27" x14ac:dyDescent="0.25">
      <c r="B3" s="192"/>
      <c r="C3" s="256" t="s">
        <v>44</v>
      </c>
      <c r="D3" s="256"/>
      <c r="E3" s="256"/>
      <c r="F3" s="256"/>
      <c r="G3" s="256"/>
      <c r="H3" s="256"/>
      <c r="I3" s="256"/>
      <c r="J3" s="256"/>
      <c r="K3" s="256"/>
      <c r="L3" s="256"/>
      <c r="M3" s="256"/>
      <c r="N3" s="256"/>
      <c r="O3" s="256"/>
      <c r="P3" s="256"/>
      <c r="Q3" s="256"/>
      <c r="R3" s="256"/>
      <c r="S3" s="256"/>
      <c r="T3" s="193"/>
      <c r="U3" s="5"/>
      <c r="V3" s="5"/>
      <c r="W3" s="5"/>
      <c r="X3" s="5"/>
      <c r="Y3" s="5"/>
    </row>
    <row r="4" spans="2:25" ht="7.5" customHeight="1" x14ac:dyDescent="0.25">
      <c r="B4" s="14"/>
      <c r="C4" s="13"/>
      <c r="D4" s="6"/>
      <c r="E4" s="6"/>
      <c r="F4" s="6"/>
      <c r="G4" s="6"/>
      <c r="H4" s="6"/>
      <c r="I4" s="6"/>
      <c r="J4" s="6"/>
      <c r="L4" s="6"/>
      <c r="M4" s="7"/>
      <c r="N4" s="6"/>
      <c r="O4" s="6"/>
      <c r="P4" s="6"/>
      <c r="Q4" s="6"/>
      <c r="R4" s="6"/>
      <c r="S4" s="6"/>
      <c r="T4" s="8"/>
    </row>
    <row r="5" spans="2:25" ht="23.25" customHeight="1" x14ac:dyDescent="0.25">
      <c r="B5" s="14"/>
      <c r="C5" s="259" t="s">
        <v>1</v>
      </c>
      <c r="D5" s="259"/>
      <c r="E5" s="259"/>
      <c r="F5" s="259"/>
      <c r="G5" s="259"/>
      <c r="H5" s="259"/>
      <c r="I5" s="259"/>
      <c r="J5" s="259"/>
      <c r="K5" s="259"/>
      <c r="L5" s="259"/>
      <c r="M5" s="259"/>
      <c r="N5" s="259"/>
      <c r="O5" s="259"/>
      <c r="P5" s="259"/>
      <c r="Q5" s="259"/>
      <c r="R5" s="259"/>
      <c r="S5" s="259"/>
      <c r="T5" s="8"/>
    </row>
    <row r="6" spans="2:25" ht="15" customHeight="1" x14ac:dyDescent="0.25">
      <c r="B6" s="14"/>
      <c r="C6" s="13"/>
      <c r="D6" s="6"/>
      <c r="E6" s="6"/>
      <c r="F6" s="6"/>
      <c r="G6" s="6"/>
      <c r="H6" s="6"/>
      <c r="I6" s="6"/>
      <c r="J6" s="6"/>
      <c r="L6" s="6"/>
      <c r="M6" s="7"/>
      <c r="N6" s="6"/>
      <c r="O6" s="6"/>
      <c r="P6" s="6"/>
      <c r="Q6" s="6"/>
      <c r="R6" s="6"/>
      <c r="S6" s="6"/>
      <c r="T6" s="8"/>
    </row>
    <row r="7" spans="2:25" ht="15" customHeight="1" x14ac:dyDescent="0.25">
      <c r="B7" s="14"/>
      <c r="C7" s="262" t="s">
        <v>64</v>
      </c>
      <c r="D7" s="262"/>
      <c r="E7" s="262"/>
      <c r="F7" s="262"/>
      <c r="G7" s="262"/>
      <c r="H7" s="262"/>
      <c r="I7" s="262"/>
      <c r="J7" s="262"/>
      <c r="K7" s="262"/>
      <c r="L7" s="262"/>
      <c r="M7" s="262"/>
      <c r="N7" s="262"/>
      <c r="O7" s="262"/>
      <c r="P7" s="262"/>
      <c r="Q7" s="262"/>
      <c r="R7" s="262"/>
      <c r="S7" s="262"/>
      <c r="T7" s="8"/>
    </row>
    <row r="8" spans="2:25" ht="15" customHeight="1" x14ac:dyDescent="0.25">
      <c r="B8" s="14"/>
      <c r="C8" s="262"/>
      <c r="D8" s="262"/>
      <c r="E8" s="262"/>
      <c r="F8" s="262"/>
      <c r="G8" s="262"/>
      <c r="H8" s="262"/>
      <c r="I8" s="262"/>
      <c r="J8" s="262"/>
      <c r="K8" s="262"/>
      <c r="L8" s="262"/>
      <c r="M8" s="262"/>
      <c r="N8" s="262"/>
      <c r="O8" s="262"/>
      <c r="P8" s="262"/>
      <c r="Q8" s="262"/>
      <c r="R8" s="262"/>
      <c r="S8" s="262"/>
      <c r="T8" s="8"/>
    </row>
    <row r="9" spans="2:25" ht="15" customHeight="1" x14ac:dyDescent="0.25">
      <c r="B9" s="14"/>
      <c r="C9" s="262"/>
      <c r="D9" s="262"/>
      <c r="E9" s="262"/>
      <c r="F9" s="262"/>
      <c r="G9" s="262"/>
      <c r="H9" s="262"/>
      <c r="I9" s="262"/>
      <c r="J9" s="262"/>
      <c r="K9" s="262"/>
      <c r="L9" s="262"/>
      <c r="M9" s="262"/>
      <c r="N9" s="262"/>
      <c r="O9" s="262"/>
      <c r="P9" s="262"/>
      <c r="Q9" s="262"/>
      <c r="R9" s="262"/>
      <c r="S9" s="262"/>
      <c r="T9" s="8"/>
    </row>
    <row r="10" spans="2:25" ht="15" customHeight="1" x14ac:dyDescent="0.25">
      <c r="B10" s="14"/>
      <c r="C10" s="262"/>
      <c r="D10" s="262"/>
      <c r="E10" s="262"/>
      <c r="F10" s="262"/>
      <c r="G10" s="262"/>
      <c r="H10" s="262"/>
      <c r="I10" s="262"/>
      <c r="J10" s="262"/>
      <c r="K10" s="262"/>
      <c r="L10" s="262"/>
      <c r="M10" s="262"/>
      <c r="N10" s="262"/>
      <c r="O10" s="262"/>
      <c r="P10" s="262"/>
      <c r="Q10" s="262"/>
      <c r="R10" s="262"/>
      <c r="S10" s="262"/>
      <c r="T10" s="8"/>
    </row>
    <row r="11" spans="2:25" ht="15" customHeight="1" x14ac:dyDescent="0.25">
      <c r="B11" s="14"/>
      <c r="C11" s="56"/>
      <c r="D11" s="6"/>
      <c r="E11" s="6"/>
      <c r="F11" s="6"/>
      <c r="G11" s="6"/>
      <c r="H11" s="6"/>
      <c r="I11" s="6"/>
      <c r="J11" s="6"/>
      <c r="L11" s="6"/>
      <c r="M11" s="7"/>
      <c r="N11" s="6"/>
      <c r="O11" s="6"/>
      <c r="P11" s="6"/>
      <c r="Q11" s="6"/>
      <c r="R11" s="6"/>
      <c r="S11" s="6"/>
      <c r="T11" s="8"/>
    </row>
    <row r="12" spans="2:25" ht="15" customHeight="1" x14ac:dyDescent="0.25">
      <c r="B12" s="14"/>
      <c r="C12" s="260" t="s">
        <v>65</v>
      </c>
      <c r="D12" s="261"/>
      <c r="E12" s="261"/>
      <c r="F12" s="261"/>
      <c r="G12" s="261"/>
      <c r="H12" s="261"/>
      <c r="I12" s="261"/>
      <c r="J12" s="261"/>
      <c r="K12" s="261"/>
      <c r="L12" s="261"/>
      <c r="M12" s="261"/>
      <c r="N12" s="261"/>
      <c r="O12" s="261"/>
      <c r="P12" s="261"/>
      <c r="Q12" s="261"/>
      <c r="R12" s="261"/>
      <c r="S12" s="261"/>
      <c r="T12" s="8"/>
    </row>
    <row r="13" spans="2:25" ht="15" customHeight="1" x14ac:dyDescent="0.25">
      <c r="B13" s="14"/>
      <c r="C13" s="261"/>
      <c r="D13" s="261"/>
      <c r="E13" s="261"/>
      <c r="F13" s="261"/>
      <c r="G13" s="261"/>
      <c r="H13" s="261"/>
      <c r="I13" s="261"/>
      <c r="J13" s="261"/>
      <c r="K13" s="261"/>
      <c r="L13" s="261"/>
      <c r="M13" s="261"/>
      <c r="N13" s="261"/>
      <c r="O13" s="261"/>
      <c r="P13" s="261"/>
      <c r="Q13" s="261"/>
      <c r="R13" s="261"/>
      <c r="S13" s="261"/>
      <c r="T13" s="8"/>
    </row>
    <row r="14" spans="2:25" ht="15" customHeight="1" x14ac:dyDescent="0.25">
      <c r="B14" s="14"/>
      <c r="C14" s="56"/>
      <c r="D14" s="6"/>
      <c r="E14" s="6"/>
      <c r="F14" s="6"/>
      <c r="G14" s="6"/>
      <c r="H14" s="6"/>
      <c r="I14" s="6"/>
      <c r="J14" s="6"/>
      <c r="L14" s="6"/>
      <c r="M14" s="7"/>
      <c r="N14" s="6"/>
      <c r="O14" s="6"/>
      <c r="P14" s="6"/>
      <c r="Q14" s="6"/>
      <c r="R14" s="6"/>
      <c r="S14" s="6"/>
      <c r="T14" s="8"/>
    </row>
    <row r="15" spans="2:25" ht="15" customHeight="1" x14ac:dyDescent="0.25">
      <c r="B15" s="14"/>
      <c r="C15" s="58" t="s">
        <v>48</v>
      </c>
      <c r="D15" s="6"/>
      <c r="E15" s="6"/>
      <c r="F15" s="6"/>
      <c r="G15" s="6"/>
      <c r="H15" s="6"/>
      <c r="I15" s="6"/>
      <c r="J15" s="6"/>
      <c r="L15" s="6"/>
      <c r="M15" s="7"/>
      <c r="N15" s="6"/>
      <c r="O15" s="6"/>
      <c r="P15" s="6"/>
      <c r="Q15" s="6"/>
      <c r="R15" s="6"/>
      <c r="S15" s="6"/>
      <c r="T15" s="8"/>
    </row>
    <row r="16" spans="2:25" ht="14.25" customHeight="1" x14ac:dyDescent="0.25">
      <c r="B16" s="14"/>
      <c r="C16" s="56"/>
      <c r="D16" s="6"/>
      <c r="E16" s="6"/>
      <c r="F16" s="6"/>
      <c r="G16" s="6"/>
      <c r="H16" s="6"/>
      <c r="I16" s="6"/>
      <c r="J16" s="6"/>
      <c r="L16" s="6"/>
      <c r="M16" s="7"/>
      <c r="N16" s="6"/>
      <c r="O16" s="6"/>
      <c r="P16" s="6"/>
      <c r="Q16" s="6"/>
      <c r="R16" s="6"/>
      <c r="S16" s="6"/>
      <c r="T16" s="8"/>
    </row>
    <row r="17" spans="2:20" ht="15" customHeight="1" x14ac:dyDescent="0.2">
      <c r="B17" s="14"/>
      <c r="C17" s="6" t="s">
        <v>3</v>
      </c>
      <c r="D17" s="64"/>
      <c r="E17" s="64"/>
      <c r="F17" s="64"/>
      <c r="G17" s="99"/>
      <c r="H17" s="99"/>
      <c r="I17" s="99"/>
      <c r="J17" s="99"/>
      <c r="K17" s="99"/>
      <c r="L17" s="99"/>
      <c r="M17" s="99"/>
      <c r="N17" s="99"/>
      <c r="O17" s="99"/>
      <c r="P17" s="99"/>
      <c r="Q17" s="99"/>
      <c r="R17" s="99"/>
      <c r="S17" s="99"/>
      <c r="T17" s="8"/>
    </row>
    <row r="18" spans="2:20" ht="15" customHeight="1" x14ac:dyDescent="0.2">
      <c r="B18" s="14"/>
      <c r="C18" s="64"/>
      <c r="D18" s="64"/>
      <c r="E18" s="64"/>
      <c r="F18" s="64"/>
      <c r="G18" s="99"/>
      <c r="H18" s="99"/>
      <c r="I18" s="99"/>
      <c r="J18" s="99"/>
      <c r="K18" s="99"/>
      <c r="L18" s="99"/>
      <c r="M18" s="99"/>
      <c r="N18" s="99"/>
      <c r="O18" s="99"/>
      <c r="P18" s="99"/>
      <c r="Q18" s="99"/>
      <c r="R18" s="99"/>
      <c r="S18" s="99"/>
      <c r="T18" s="8"/>
    </row>
    <row r="19" spans="2:20" ht="15" customHeight="1" x14ac:dyDescent="0.2">
      <c r="B19" s="14"/>
      <c r="C19" s="65" t="s">
        <v>4</v>
      </c>
      <c r="D19" s="56" t="s">
        <v>66</v>
      </c>
      <c r="E19" s="64"/>
      <c r="F19" s="64"/>
      <c r="G19" s="6"/>
      <c r="H19" s="6"/>
      <c r="I19" s="6"/>
      <c r="J19" s="6"/>
      <c r="L19" s="6"/>
      <c r="M19" s="7"/>
      <c r="N19" s="6"/>
      <c r="O19" s="6"/>
      <c r="P19" s="6"/>
      <c r="Q19" s="6"/>
      <c r="R19" s="6"/>
      <c r="S19" s="6"/>
      <c r="T19" s="8"/>
    </row>
    <row r="20" spans="2:20" ht="15" customHeight="1" x14ac:dyDescent="0.2">
      <c r="B20" s="14"/>
      <c r="C20" s="65" t="s">
        <v>4</v>
      </c>
      <c r="D20" s="6" t="s">
        <v>67</v>
      </c>
      <c r="E20" s="64"/>
      <c r="F20" s="64"/>
      <c r="G20" s="6"/>
      <c r="H20" s="6"/>
      <c r="I20" s="6"/>
      <c r="J20" s="6"/>
      <c r="L20" s="6"/>
      <c r="M20" s="7"/>
      <c r="N20" s="6"/>
      <c r="O20" s="6"/>
      <c r="P20" s="6"/>
      <c r="Q20" s="6"/>
      <c r="R20" s="6"/>
      <c r="S20" s="6"/>
      <c r="T20" s="8"/>
    </row>
    <row r="21" spans="2:20" ht="15" customHeight="1" x14ac:dyDescent="0.2">
      <c r="B21" s="14"/>
      <c r="C21" s="65" t="s">
        <v>4</v>
      </c>
      <c r="D21" s="6" t="s">
        <v>68</v>
      </c>
      <c r="E21" s="64"/>
      <c r="F21" s="64"/>
      <c r="G21" s="6"/>
      <c r="H21" s="6"/>
      <c r="I21" s="6"/>
      <c r="J21" s="6"/>
      <c r="L21" s="6"/>
      <c r="M21" s="7"/>
      <c r="N21" s="6"/>
      <c r="O21" s="6"/>
      <c r="P21" s="6"/>
      <c r="Q21" s="6"/>
      <c r="R21" s="6"/>
      <c r="S21" s="6"/>
      <c r="T21" s="8"/>
    </row>
    <row r="22" spans="2:20" ht="15" customHeight="1" x14ac:dyDescent="0.2">
      <c r="B22" s="14"/>
      <c r="C22" s="65" t="s">
        <v>4</v>
      </c>
      <c r="D22" s="6" t="s">
        <v>69</v>
      </c>
      <c r="E22" s="64"/>
      <c r="F22" s="64"/>
      <c r="G22" s="6"/>
      <c r="H22" s="6"/>
      <c r="I22" s="6"/>
      <c r="J22" s="6"/>
      <c r="L22" s="6"/>
      <c r="M22" s="7"/>
      <c r="N22" s="6"/>
      <c r="O22" s="6"/>
      <c r="P22" s="6"/>
      <c r="Q22" s="6"/>
      <c r="R22" s="6"/>
      <c r="S22" s="6"/>
      <c r="T22" s="8"/>
    </row>
    <row r="23" spans="2:20" ht="15" customHeight="1" x14ac:dyDescent="0.2">
      <c r="B23" s="14"/>
      <c r="C23" s="65" t="s">
        <v>4</v>
      </c>
      <c r="D23" s="6" t="s">
        <v>70</v>
      </c>
      <c r="E23" s="64"/>
      <c r="F23" s="64"/>
      <c r="G23" s="6"/>
      <c r="H23" s="6"/>
      <c r="I23" s="6"/>
      <c r="J23" s="6"/>
      <c r="L23" s="6"/>
      <c r="M23" s="7"/>
      <c r="N23" s="6"/>
      <c r="O23" s="6"/>
      <c r="P23" s="6"/>
      <c r="Q23" s="6"/>
      <c r="R23" s="6"/>
      <c r="S23" s="6"/>
      <c r="T23" s="8"/>
    </row>
    <row r="24" spans="2:20" ht="15" customHeight="1" x14ac:dyDescent="0.2">
      <c r="B24" s="14"/>
      <c r="C24" s="65" t="s">
        <v>4</v>
      </c>
      <c r="D24" s="3" t="s">
        <v>71</v>
      </c>
      <c r="E24" s="64"/>
      <c r="F24" s="64"/>
      <c r="G24" s="6"/>
      <c r="H24" s="6"/>
      <c r="I24" s="6"/>
      <c r="J24" s="6"/>
      <c r="L24" s="6"/>
      <c r="M24" s="7"/>
      <c r="N24" s="6"/>
      <c r="O24" s="6"/>
      <c r="P24" s="6"/>
      <c r="Q24" s="6"/>
      <c r="R24" s="6"/>
      <c r="S24" s="6"/>
      <c r="T24" s="8"/>
    </row>
    <row r="25" spans="2:20" ht="15" customHeight="1" x14ac:dyDescent="0.2">
      <c r="B25" s="14"/>
      <c r="C25" s="65" t="s">
        <v>4</v>
      </c>
      <c r="D25" s="57" t="s">
        <v>72</v>
      </c>
      <c r="E25" s="100"/>
      <c r="F25" s="100"/>
      <c r="G25" s="3"/>
      <c r="H25" s="6"/>
      <c r="I25" s="6"/>
      <c r="J25" s="6"/>
      <c r="L25" s="6"/>
      <c r="M25" s="7"/>
      <c r="N25" s="6"/>
      <c r="O25" s="6"/>
      <c r="P25" s="6"/>
      <c r="Q25" s="6"/>
      <c r="R25" s="6"/>
      <c r="S25" s="6"/>
      <c r="T25" s="8"/>
    </row>
    <row r="26" spans="2:20" ht="15" customHeight="1" x14ac:dyDescent="0.2">
      <c r="B26" s="14"/>
      <c r="C26" s="65"/>
      <c r="D26" s="6"/>
      <c r="E26" s="64"/>
      <c r="F26" s="64"/>
      <c r="G26" s="6"/>
      <c r="H26" s="6"/>
      <c r="I26" s="6"/>
      <c r="J26" s="6"/>
      <c r="L26" s="6"/>
      <c r="M26" s="7"/>
      <c r="N26" s="6"/>
      <c r="O26" s="6"/>
      <c r="P26" s="6"/>
      <c r="Q26" s="6"/>
      <c r="R26" s="6"/>
      <c r="S26" s="6"/>
      <c r="T26" s="8"/>
    </row>
    <row r="27" spans="2:20" ht="15" customHeight="1" x14ac:dyDescent="0.25">
      <c r="B27" s="14"/>
      <c r="C27" s="6" t="s">
        <v>73</v>
      </c>
      <c r="D27" s="6"/>
      <c r="E27" s="6"/>
      <c r="F27" s="6"/>
      <c r="G27" s="6"/>
      <c r="H27" s="6"/>
      <c r="I27" s="6"/>
      <c r="J27" s="6"/>
      <c r="L27" s="6"/>
      <c r="M27" s="7"/>
      <c r="N27" s="6"/>
      <c r="O27" s="6"/>
      <c r="P27" s="6"/>
      <c r="Q27" s="6"/>
      <c r="R27" s="6"/>
      <c r="S27" s="6"/>
      <c r="T27" s="8"/>
    </row>
    <row r="28" spans="2:20" ht="15" customHeight="1" x14ac:dyDescent="0.25">
      <c r="B28" s="14"/>
      <c r="C28" s="6"/>
      <c r="D28" s="6"/>
      <c r="E28" s="6"/>
      <c r="F28" s="6"/>
      <c r="G28" s="6"/>
      <c r="H28" s="6"/>
      <c r="I28" s="6"/>
      <c r="J28" s="6"/>
      <c r="L28" s="6"/>
      <c r="M28" s="7"/>
      <c r="N28" s="6"/>
      <c r="O28" s="6"/>
      <c r="P28" s="6"/>
      <c r="Q28" s="6"/>
      <c r="R28" s="6"/>
      <c r="S28" s="6"/>
      <c r="T28" s="8"/>
    </row>
    <row r="29" spans="2:20" ht="15" customHeight="1" x14ac:dyDescent="0.25">
      <c r="B29" s="14"/>
      <c r="C29" s="6" t="s">
        <v>5</v>
      </c>
      <c r="D29" s="6"/>
      <c r="E29" s="6"/>
      <c r="F29" s="6"/>
      <c r="G29" s="6"/>
      <c r="H29" s="6"/>
      <c r="I29" s="6"/>
      <c r="J29" s="6"/>
      <c r="L29" s="6"/>
      <c r="M29" s="7"/>
      <c r="N29" s="6"/>
      <c r="O29" s="6"/>
      <c r="P29" s="6"/>
      <c r="Q29" s="6"/>
      <c r="R29" s="6"/>
      <c r="S29" s="6"/>
      <c r="T29" s="8"/>
    </row>
    <row r="30" spans="2:20" ht="15" customHeight="1" x14ac:dyDescent="0.25">
      <c r="B30" s="14"/>
      <c r="C30" s="6"/>
      <c r="D30" s="6"/>
      <c r="E30" s="6"/>
      <c r="F30" s="6"/>
      <c r="G30" s="6"/>
      <c r="H30" s="6"/>
      <c r="I30" s="6"/>
      <c r="J30" s="6"/>
      <c r="L30" s="6"/>
      <c r="M30" s="7"/>
      <c r="N30" s="6"/>
      <c r="O30" s="6"/>
      <c r="P30" s="6"/>
      <c r="Q30" s="6"/>
      <c r="R30" s="6"/>
      <c r="S30" s="6"/>
      <c r="T30" s="8"/>
    </row>
    <row r="31" spans="2:20" ht="15" customHeight="1" x14ac:dyDescent="0.25">
      <c r="B31" s="14"/>
      <c r="C31" s="68" t="s">
        <v>6</v>
      </c>
      <c r="D31" s="68" t="s">
        <v>7</v>
      </c>
      <c r="E31" s="68" t="s">
        <v>8</v>
      </c>
      <c r="F31" s="6"/>
      <c r="G31" s="6"/>
      <c r="H31" s="6"/>
      <c r="I31" s="6"/>
      <c r="J31" s="6"/>
      <c r="L31" s="6"/>
      <c r="M31" s="7"/>
      <c r="N31" s="6"/>
      <c r="O31" s="6"/>
      <c r="P31" s="6"/>
      <c r="Q31" s="6"/>
      <c r="R31" s="6"/>
      <c r="S31" s="6"/>
      <c r="T31" s="8"/>
    </row>
    <row r="32" spans="2:20" ht="15" customHeight="1" x14ac:dyDescent="0.25">
      <c r="B32" s="14"/>
      <c r="C32" s="47" t="s">
        <v>9</v>
      </c>
      <c r="D32" s="48">
        <v>1</v>
      </c>
      <c r="E32" s="69"/>
      <c r="F32" s="6"/>
      <c r="G32" s="6"/>
      <c r="H32" s="6"/>
      <c r="I32" s="6"/>
      <c r="J32" s="6"/>
      <c r="L32" s="6"/>
      <c r="M32" s="7"/>
      <c r="N32" s="6"/>
      <c r="O32" s="6"/>
      <c r="P32" s="6"/>
      <c r="Q32" s="6"/>
      <c r="R32" s="6"/>
      <c r="S32" s="6"/>
      <c r="T32" s="8"/>
    </row>
    <row r="33" spans="2:20" ht="15" customHeight="1" x14ac:dyDescent="0.25">
      <c r="B33" s="14"/>
      <c r="C33" s="49" t="s">
        <v>10</v>
      </c>
      <c r="D33" s="50">
        <v>2</v>
      </c>
      <c r="E33" s="70"/>
      <c r="F33" s="6"/>
      <c r="G33" s="6"/>
      <c r="H33" s="6"/>
      <c r="I33" s="6"/>
      <c r="J33" s="6"/>
      <c r="L33" s="6"/>
      <c r="M33" s="7"/>
      <c r="N33" s="6"/>
      <c r="O33" s="6"/>
      <c r="P33" s="6"/>
      <c r="Q33" s="6"/>
      <c r="R33" s="6"/>
      <c r="S33" s="6"/>
      <c r="T33" s="8"/>
    </row>
    <row r="34" spans="2:20" ht="15" customHeight="1" x14ac:dyDescent="0.25">
      <c r="B34" s="14"/>
      <c r="C34" s="49" t="s">
        <v>11</v>
      </c>
      <c r="D34" s="50">
        <v>3</v>
      </c>
      <c r="E34" s="51"/>
      <c r="F34" s="6"/>
      <c r="G34" s="6"/>
      <c r="H34" s="6"/>
      <c r="I34" s="6"/>
      <c r="J34" s="6"/>
      <c r="L34" s="6"/>
      <c r="M34" s="7"/>
      <c r="N34" s="6"/>
      <c r="O34" s="6"/>
      <c r="P34" s="6"/>
      <c r="Q34" s="6"/>
      <c r="R34" s="6"/>
      <c r="S34" s="6"/>
      <c r="T34" s="8"/>
    </row>
    <row r="35" spans="2:20" ht="15" customHeight="1" x14ac:dyDescent="0.25">
      <c r="B35" s="14"/>
      <c r="C35" s="49" t="s">
        <v>12</v>
      </c>
      <c r="D35" s="50">
        <v>4</v>
      </c>
      <c r="E35" s="52"/>
      <c r="F35" s="6"/>
      <c r="G35" s="6"/>
      <c r="H35" s="6"/>
      <c r="I35" s="6"/>
      <c r="J35" s="6"/>
      <c r="L35" s="6"/>
      <c r="M35" s="7"/>
      <c r="N35" s="6"/>
      <c r="O35" s="6"/>
      <c r="P35" s="6"/>
      <c r="Q35" s="6"/>
      <c r="R35" s="6"/>
      <c r="S35" s="6"/>
      <c r="T35" s="8"/>
    </row>
    <row r="36" spans="2:20" ht="15" customHeight="1" x14ac:dyDescent="0.25">
      <c r="B36" s="14"/>
      <c r="C36" s="53" t="s">
        <v>13</v>
      </c>
      <c r="D36" s="54">
        <v>5</v>
      </c>
      <c r="E36" s="55"/>
      <c r="F36" s="6"/>
      <c r="G36" s="6"/>
      <c r="H36" s="6"/>
      <c r="I36" s="6"/>
      <c r="J36" s="6"/>
      <c r="L36" s="6"/>
      <c r="M36" s="7"/>
      <c r="N36" s="6"/>
      <c r="O36" s="6"/>
      <c r="P36" s="6"/>
      <c r="Q36" s="6"/>
      <c r="R36" s="6"/>
      <c r="S36" s="6"/>
      <c r="T36" s="8"/>
    </row>
    <row r="37" spans="2:20" ht="15" customHeight="1" x14ac:dyDescent="0.25">
      <c r="B37" s="14"/>
      <c r="C37" s="6"/>
      <c r="D37" s="6"/>
      <c r="E37" s="6"/>
      <c r="F37" s="6"/>
      <c r="G37" s="6"/>
      <c r="H37" s="6"/>
      <c r="I37" s="6"/>
      <c r="J37" s="6"/>
      <c r="L37" s="6"/>
      <c r="M37" s="7"/>
      <c r="N37" s="6"/>
      <c r="O37" s="6"/>
      <c r="P37" s="6"/>
      <c r="Q37" s="6"/>
      <c r="R37" s="6"/>
      <c r="S37" s="6"/>
      <c r="T37" s="8"/>
    </row>
    <row r="38" spans="2:20" ht="15" customHeight="1" x14ac:dyDescent="0.25">
      <c r="B38" s="14"/>
      <c r="C38" s="260" t="s">
        <v>74</v>
      </c>
      <c r="D38" s="261"/>
      <c r="E38" s="261"/>
      <c r="F38" s="261"/>
      <c r="G38" s="261"/>
      <c r="H38" s="261"/>
      <c r="I38" s="261"/>
      <c r="J38" s="261"/>
      <c r="K38" s="261"/>
      <c r="L38" s="261"/>
      <c r="M38" s="261"/>
      <c r="N38" s="261"/>
      <c r="O38" s="261"/>
      <c r="P38" s="261"/>
      <c r="Q38" s="261"/>
      <c r="R38" s="261"/>
      <c r="S38" s="261"/>
      <c r="T38" s="8"/>
    </row>
    <row r="39" spans="2:20" ht="15" customHeight="1" x14ac:dyDescent="0.25">
      <c r="B39" s="14"/>
      <c r="C39" s="261"/>
      <c r="D39" s="261"/>
      <c r="E39" s="261"/>
      <c r="F39" s="261"/>
      <c r="G39" s="261"/>
      <c r="H39" s="261"/>
      <c r="I39" s="261"/>
      <c r="J39" s="261"/>
      <c r="K39" s="261"/>
      <c r="L39" s="261"/>
      <c r="M39" s="261"/>
      <c r="N39" s="261"/>
      <c r="O39" s="261"/>
      <c r="P39" s="261"/>
      <c r="Q39" s="261"/>
      <c r="R39" s="261"/>
      <c r="S39" s="261"/>
      <c r="T39" s="8"/>
    </row>
    <row r="40" spans="2:20" ht="15" customHeight="1" x14ac:dyDescent="0.25">
      <c r="B40" s="14"/>
      <c r="C40" s="6"/>
      <c r="D40" s="6"/>
      <c r="E40" s="6"/>
      <c r="F40" s="6"/>
      <c r="G40" s="6"/>
      <c r="H40" s="6"/>
      <c r="I40" s="6"/>
      <c r="J40" s="6"/>
      <c r="L40" s="6"/>
      <c r="M40" s="7"/>
      <c r="N40" s="6"/>
      <c r="O40" s="6"/>
      <c r="P40" s="6"/>
      <c r="Q40" s="6"/>
      <c r="R40" s="6"/>
      <c r="S40" s="6"/>
      <c r="T40" s="8"/>
    </row>
    <row r="41" spans="2:20" ht="15" customHeight="1" x14ac:dyDescent="0.25">
      <c r="B41" s="14"/>
      <c r="C41" s="101" t="s">
        <v>75</v>
      </c>
      <c r="D41" s="6"/>
      <c r="E41" s="6"/>
      <c r="F41" s="6"/>
      <c r="G41" s="6"/>
      <c r="H41" s="6"/>
      <c r="I41" s="6"/>
      <c r="J41" s="6"/>
      <c r="K41" s="6"/>
      <c r="L41" s="6"/>
      <c r="M41" s="6"/>
      <c r="N41" s="6"/>
      <c r="O41" s="6"/>
      <c r="P41" s="6"/>
      <c r="Q41" s="6"/>
      <c r="R41" s="6"/>
      <c r="S41" s="6"/>
      <c r="T41" s="8"/>
    </row>
    <row r="42" spans="2:20" ht="15" customHeight="1" x14ac:dyDescent="0.25">
      <c r="B42" s="14"/>
      <c r="D42" s="6"/>
      <c r="E42" s="6"/>
      <c r="F42" s="6"/>
      <c r="G42" s="6"/>
      <c r="H42" s="6"/>
      <c r="I42" s="6"/>
      <c r="J42" s="6"/>
      <c r="K42" s="6"/>
      <c r="L42" s="6"/>
      <c r="M42" s="6"/>
      <c r="N42" s="6"/>
      <c r="O42" s="6"/>
      <c r="P42" s="6"/>
      <c r="Q42" s="6"/>
      <c r="R42" s="6"/>
      <c r="S42" s="6"/>
      <c r="T42" s="8"/>
    </row>
    <row r="43" spans="2:20" ht="15" customHeight="1" x14ac:dyDescent="0.25">
      <c r="B43" s="14"/>
      <c r="C43" s="264" t="s">
        <v>14</v>
      </c>
      <c r="D43" s="265"/>
      <c r="E43" s="265"/>
      <c r="F43" s="265"/>
      <c r="G43" s="265"/>
      <c r="H43" s="265"/>
      <c r="I43" s="265"/>
      <c r="J43" s="265"/>
      <c r="K43" s="265"/>
      <c r="L43" s="265"/>
      <c r="M43" s="265"/>
      <c r="N43" s="265"/>
      <c r="O43" s="265"/>
      <c r="P43" s="265"/>
      <c r="Q43" s="265"/>
      <c r="R43" s="265"/>
      <c r="S43" s="265"/>
      <c r="T43" s="8"/>
    </row>
    <row r="44" spans="2:20" ht="15" customHeight="1" x14ac:dyDescent="0.25">
      <c r="B44" s="14"/>
      <c r="C44" s="265"/>
      <c r="D44" s="265"/>
      <c r="E44" s="265"/>
      <c r="F44" s="265"/>
      <c r="G44" s="265"/>
      <c r="H44" s="265"/>
      <c r="I44" s="265"/>
      <c r="J44" s="265"/>
      <c r="K44" s="265"/>
      <c r="L44" s="265"/>
      <c r="M44" s="265"/>
      <c r="N44" s="265"/>
      <c r="O44" s="265"/>
      <c r="P44" s="265"/>
      <c r="Q44" s="265"/>
      <c r="R44" s="265"/>
      <c r="S44" s="265"/>
      <c r="T44" s="8"/>
    </row>
    <row r="45" spans="2:20" ht="15" customHeight="1" x14ac:dyDescent="0.25">
      <c r="B45" s="14"/>
      <c r="C45" s="265"/>
      <c r="D45" s="265"/>
      <c r="E45" s="265"/>
      <c r="F45" s="265"/>
      <c r="G45" s="265"/>
      <c r="H45" s="265"/>
      <c r="I45" s="265"/>
      <c r="J45" s="265"/>
      <c r="K45" s="265"/>
      <c r="L45" s="265"/>
      <c r="M45" s="265"/>
      <c r="N45" s="265"/>
      <c r="O45" s="265"/>
      <c r="P45" s="265"/>
      <c r="Q45" s="265"/>
      <c r="R45" s="265"/>
      <c r="S45" s="265"/>
      <c r="T45" s="8"/>
    </row>
    <row r="46" spans="2:20" ht="15" customHeight="1" x14ac:dyDescent="0.25">
      <c r="B46" s="14"/>
      <c r="D46" s="6"/>
      <c r="E46" s="6"/>
      <c r="F46" s="6"/>
      <c r="G46" s="6"/>
      <c r="H46" s="6"/>
      <c r="I46" s="6"/>
      <c r="J46" s="6"/>
      <c r="K46" s="6"/>
      <c r="L46" s="6"/>
      <c r="M46" s="6"/>
      <c r="N46" s="6"/>
      <c r="O46" s="6"/>
      <c r="P46" s="6"/>
      <c r="Q46" s="6"/>
      <c r="R46" s="6"/>
      <c r="S46" s="6"/>
      <c r="T46" s="8"/>
    </row>
    <row r="47" spans="2:20" ht="15" customHeight="1" x14ac:dyDescent="0.25">
      <c r="B47" s="14"/>
      <c r="C47" s="260" t="s">
        <v>76</v>
      </c>
      <c r="D47" s="261"/>
      <c r="E47" s="261"/>
      <c r="F47" s="261"/>
      <c r="G47" s="261"/>
      <c r="H47" s="261"/>
      <c r="I47" s="261"/>
      <c r="J47" s="261"/>
      <c r="K47" s="261"/>
      <c r="L47" s="261"/>
      <c r="M47" s="261"/>
      <c r="N47" s="261"/>
      <c r="O47" s="261"/>
      <c r="P47" s="261"/>
      <c r="Q47" s="261"/>
      <c r="R47" s="261"/>
      <c r="S47" s="261"/>
      <c r="T47" s="8"/>
    </row>
    <row r="48" spans="2:20" ht="15" customHeight="1" x14ac:dyDescent="0.25">
      <c r="B48" s="14"/>
      <c r="C48" s="261"/>
      <c r="D48" s="261"/>
      <c r="E48" s="261"/>
      <c r="F48" s="261"/>
      <c r="G48" s="261"/>
      <c r="H48" s="261"/>
      <c r="I48" s="261"/>
      <c r="J48" s="261"/>
      <c r="K48" s="261"/>
      <c r="L48" s="261"/>
      <c r="M48" s="261"/>
      <c r="N48" s="261"/>
      <c r="O48" s="261"/>
      <c r="P48" s="261"/>
      <c r="Q48" s="261"/>
      <c r="R48" s="261"/>
      <c r="S48" s="261"/>
      <c r="T48" s="8"/>
    </row>
    <row r="49" spans="2:20" ht="15" customHeight="1" x14ac:dyDescent="0.25">
      <c r="B49" s="14"/>
      <c r="C49" s="6"/>
      <c r="D49" s="6"/>
      <c r="E49" s="6"/>
      <c r="F49" s="6"/>
      <c r="G49" s="6"/>
      <c r="H49" s="6"/>
      <c r="I49" s="6"/>
      <c r="J49" s="6"/>
      <c r="L49" s="6"/>
      <c r="M49" s="7"/>
      <c r="N49" s="6"/>
      <c r="O49" s="6"/>
      <c r="P49" s="6"/>
      <c r="Q49" s="6"/>
      <c r="R49" s="6"/>
      <c r="S49" s="6"/>
      <c r="T49" s="8"/>
    </row>
    <row r="50" spans="2:20" ht="15" customHeight="1" x14ac:dyDescent="0.25">
      <c r="B50" s="14"/>
      <c r="C50" s="1" t="s">
        <v>15</v>
      </c>
      <c r="D50" s="6"/>
      <c r="E50" s="6"/>
      <c r="F50" s="6"/>
      <c r="G50" s="6"/>
      <c r="H50" s="6"/>
      <c r="I50" s="6"/>
      <c r="J50" s="6"/>
      <c r="L50" s="6"/>
      <c r="M50" s="7"/>
      <c r="N50" s="6"/>
      <c r="O50" s="6"/>
      <c r="P50" s="6"/>
      <c r="Q50" s="6"/>
      <c r="R50" s="6"/>
      <c r="S50" s="6"/>
      <c r="T50" s="8"/>
    </row>
    <row r="51" spans="2:20" ht="15" customHeight="1" x14ac:dyDescent="0.25">
      <c r="B51" s="14"/>
      <c r="C51" s="6"/>
      <c r="D51" s="6"/>
      <c r="E51" s="6"/>
      <c r="F51" s="6"/>
      <c r="G51" s="6"/>
      <c r="H51" s="6"/>
      <c r="I51" s="6"/>
      <c r="J51" s="6"/>
      <c r="L51" s="6"/>
      <c r="M51" s="7"/>
      <c r="N51" s="6"/>
      <c r="O51" s="6"/>
      <c r="P51" s="6"/>
      <c r="Q51" s="6"/>
      <c r="R51" s="6"/>
      <c r="S51" s="6"/>
      <c r="T51" s="8"/>
    </row>
    <row r="52" spans="2:20" ht="15" customHeight="1" x14ac:dyDescent="0.25">
      <c r="B52" s="14"/>
      <c r="C52" s="56"/>
      <c r="D52" s="6"/>
      <c r="E52" s="6"/>
      <c r="F52" s="6"/>
      <c r="G52" s="6"/>
      <c r="H52" s="6"/>
      <c r="I52" s="6"/>
      <c r="J52" s="6"/>
      <c r="L52" s="6"/>
      <c r="M52" s="7"/>
      <c r="N52" s="6"/>
      <c r="O52" s="6"/>
      <c r="P52" s="6"/>
      <c r="Q52" s="6"/>
      <c r="R52" s="6"/>
      <c r="S52" s="6"/>
      <c r="T52" s="8"/>
    </row>
    <row r="53" spans="2:20" ht="15" customHeight="1" x14ac:dyDescent="0.25">
      <c r="B53" s="14"/>
      <c r="C53" s="58" t="s">
        <v>16</v>
      </c>
      <c r="D53" s="6"/>
      <c r="E53" s="6"/>
      <c r="F53" s="6"/>
      <c r="G53" s="6"/>
      <c r="H53" s="6"/>
      <c r="I53" s="6"/>
      <c r="J53" s="6"/>
      <c r="L53" s="6"/>
      <c r="M53" s="7"/>
      <c r="N53" s="6"/>
      <c r="O53" s="6"/>
      <c r="P53" s="6"/>
      <c r="Q53" s="6"/>
      <c r="R53" s="6"/>
      <c r="S53" s="6"/>
      <c r="T53" s="8"/>
    </row>
    <row r="54" spans="2:20" ht="15" customHeight="1" x14ac:dyDescent="0.25">
      <c r="B54" s="14"/>
      <c r="C54" s="56"/>
      <c r="D54" s="6"/>
      <c r="E54" s="6"/>
      <c r="F54" s="6"/>
      <c r="G54" s="6"/>
      <c r="H54" s="6"/>
      <c r="I54" s="6"/>
      <c r="J54" s="6"/>
      <c r="L54" s="6"/>
      <c r="M54" s="7"/>
      <c r="N54" s="6"/>
      <c r="O54" s="6"/>
      <c r="P54" s="6"/>
      <c r="Q54" s="6"/>
      <c r="R54" s="6"/>
      <c r="S54" s="6"/>
      <c r="T54" s="8"/>
    </row>
    <row r="55" spans="2:20" ht="15" customHeight="1" x14ac:dyDescent="0.25">
      <c r="B55" s="14"/>
      <c r="C55" s="260" t="s">
        <v>49</v>
      </c>
      <c r="D55" s="261"/>
      <c r="E55" s="261"/>
      <c r="F55" s="261"/>
      <c r="G55" s="261"/>
      <c r="H55" s="261"/>
      <c r="I55" s="261"/>
      <c r="J55" s="261"/>
      <c r="K55" s="261"/>
      <c r="L55" s="261"/>
      <c r="M55" s="261"/>
      <c r="N55" s="261"/>
      <c r="O55" s="261"/>
      <c r="P55" s="261"/>
      <c r="Q55" s="261"/>
      <c r="R55" s="261"/>
      <c r="S55" s="261"/>
      <c r="T55" s="8"/>
    </row>
    <row r="56" spans="2:20" ht="15" customHeight="1" x14ac:dyDescent="0.25">
      <c r="B56" s="14"/>
      <c r="C56" s="6"/>
      <c r="D56" s="6"/>
      <c r="E56" s="6"/>
      <c r="F56" s="6"/>
      <c r="G56" s="6"/>
      <c r="H56" s="6"/>
      <c r="I56" s="6"/>
      <c r="J56" s="6"/>
      <c r="L56" s="6"/>
      <c r="M56" s="7"/>
      <c r="N56" s="6"/>
      <c r="O56" s="6"/>
      <c r="P56" s="6"/>
      <c r="Q56" s="6"/>
      <c r="R56" s="6"/>
      <c r="S56" s="6"/>
      <c r="T56" s="8"/>
    </row>
    <row r="57" spans="2:20" ht="15" customHeight="1" x14ac:dyDescent="0.25">
      <c r="B57" s="14"/>
      <c r="C57" s="260" t="s">
        <v>77</v>
      </c>
      <c r="D57" s="261"/>
      <c r="E57" s="261"/>
      <c r="F57" s="261"/>
      <c r="G57" s="261"/>
      <c r="H57" s="261"/>
      <c r="I57" s="261"/>
      <c r="J57" s="261"/>
      <c r="K57" s="261"/>
      <c r="L57" s="261"/>
      <c r="M57" s="261"/>
      <c r="N57" s="261"/>
      <c r="O57" s="261"/>
      <c r="P57" s="261"/>
      <c r="Q57" s="261"/>
      <c r="R57" s="261"/>
      <c r="S57" s="261"/>
      <c r="T57" s="8"/>
    </row>
    <row r="58" spans="2:20" ht="15" customHeight="1" x14ac:dyDescent="0.25">
      <c r="B58" s="14"/>
      <c r="C58" s="261"/>
      <c r="D58" s="261"/>
      <c r="E58" s="261"/>
      <c r="F58" s="261"/>
      <c r="G58" s="261"/>
      <c r="H58" s="261"/>
      <c r="I58" s="261"/>
      <c r="J58" s="261"/>
      <c r="K58" s="261"/>
      <c r="L58" s="261"/>
      <c r="M58" s="261"/>
      <c r="N58" s="261"/>
      <c r="O58" s="261"/>
      <c r="P58" s="261"/>
      <c r="Q58" s="261"/>
      <c r="R58" s="261"/>
      <c r="S58" s="261"/>
      <c r="T58" s="8"/>
    </row>
    <row r="59" spans="2:20" ht="15" customHeight="1" x14ac:dyDescent="0.25">
      <c r="B59" s="14"/>
      <c r="C59" s="6"/>
      <c r="D59" s="6"/>
      <c r="E59" s="6"/>
      <c r="F59" s="6"/>
      <c r="G59" s="6"/>
      <c r="H59" s="6"/>
      <c r="I59" s="6"/>
      <c r="J59" s="6"/>
      <c r="L59" s="6"/>
      <c r="M59" s="7"/>
      <c r="N59" s="6"/>
      <c r="O59" s="6"/>
      <c r="P59" s="6"/>
      <c r="Q59" s="6"/>
      <c r="R59" s="6"/>
      <c r="S59" s="6"/>
      <c r="T59" s="8"/>
    </row>
    <row r="60" spans="2:20" ht="15" customHeight="1" x14ac:dyDescent="0.25">
      <c r="B60" s="14"/>
      <c r="C60" s="6" t="s">
        <v>78</v>
      </c>
      <c r="D60" s="6"/>
      <c r="E60" s="6"/>
      <c r="F60" s="6"/>
      <c r="G60" s="6"/>
      <c r="H60" s="6"/>
      <c r="I60" s="6"/>
      <c r="J60" s="6"/>
      <c r="L60" s="6"/>
      <c r="M60" s="7"/>
      <c r="N60" s="6"/>
      <c r="O60" s="6"/>
      <c r="P60" s="6"/>
      <c r="Q60" s="6"/>
      <c r="R60" s="6"/>
      <c r="S60" s="6"/>
      <c r="T60" s="8"/>
    </row>
    <row r="61" spans="2:20" ht="15" customHeight="1" x14ac:dyDescent="0.25">
      <c r="B61" s="14"/>
      <c r="C61" s="6"/>
      <c r="D61" s="6"/>
      <c r="E61" s="6"/>
      <c r="F61" s="6"/>
      <c r="G61" s="6"/>
      <c r="H61" s="6"/>
      <c r="I61" s="6"/>
      <c r="J61" s="6"/>
      <c r="L61" s="6"/>
      <c r="M61" s="7"/>
      <c r="N61" s="6"/>
      <c r="O61" s="6"/>
      <c r="P61" s="6"/>
      <c r="Q61" s="6"/>
      <c r="R61" s="6"/>
      <c r="S61" s="6"/>
      <c r="T61" s="8"/>
    </row>
    <row r="62" spans="2:20" ht="15" customHeight="1" x14ac:dyDescent="0.25">
      <c r="B62" s="14"/>
      <c r="C62" s="260" t="s">
        <v>79</v>
      </c>
      <c r="D62" s="261"/>
      <c r="E62" s="261"/>
      <c r="F62" s="261"/>
      <c r="G62" s="261"/>
      <c r="H62" s="261"/>
      <c r="I62" s="261"/>
      <c r="J62" s="261"/>
      <c r="K62" s="261"/>
      <c r="L62" s="261"/>
      <c r="M62" s="261"/>
      <c r="N62" s="261"/>
      <c r="O62" s="261"/>
      <c r="P62" s="261"/>
      <c r="Q62" s="261"/>
      <c r="R62" s="261"/>
      <c r="S62" s="261"/>
      <c r="T62" s="8"/>
    </row>
    <row r="63" spans="2:20" ht="15" customHeight="1" x14ac:dyDescent="0.25">
      <c r="B63" s="14"/>
      <c r="C63" s="261"/>
      <c r="D63" s="261"/>
      <c r="E63" s="261"/>
      <c r="F63" s="261"/>
      <c r="G63" s="261"/>
      <c r="H63" s="261"/>
      <c r="I63" s="261"/>
      <c r="J63" s="261"/>
      <c r="K63" s="261"/>
      <c r="L63" s="261"/>
      <c r="M63" s="261"/>
      <c r="N63" s="261"/>
      <c r="O63" s="261"/>
      <c r="P63" s="261"/>
      <c r="Q63" s="261"/>
      <c r="R63" s="261"/>
      <c r="S63" s="261"/>
      <c r="T63" s="8"/>
    </row>
    <row r="64" spans="2:20" ht="15" customHeight="1" x14ac:dyDescent="0.25">
      <c r="B64" s="14"/>
      <c r="C64" s="6"/>
      <c r="D64" s="6"/>
      <c r="E64" s="6"/>
      <c r="F64" s="6"/>
      <c r="G64" s="6"/>
      <c r="H64" s="6"/>
      <c r="I64" s="6"/>
      <c r="J64" s="6"/>
      <c r="L64" s="6"/>
      <c r="M64" s="7"/>
      <c r="N64" s="6"/>
      <c r="O64" s="6"/>
      <c r="P64" s="6"/>
      <c r="Q64" s="6"/>
      <c r="R64" s="6"/>
      <c r="S64" s="6"/>
      <c r="T64" s="8"/>
    </row>
    <row r="65" spans="2:20" ht="15" customHeight="1" x14ac:dyDescent="0.25">
      <c r="B65" s="14"/>
      <c r="C65" s="260" t="s">
        <v>80</v>
      </c>
      <c r="D65" s="261"/>
      <c r="E65" s="261"/>
      <c r="F65" s="261"/>
      <c r="G65" s="261"/>
      <c r="H65" s="261"/>
      <c r="I65" s="261"/>
      <c r="J65" s="261"/>
      <c r="K65" s="261"/>
      <c r="L65" s="261"/>
      <c r="M65" s="261"/>
      <c r="N65" s="261"/>
      <c r="O65" s="261"/>
      <c r="P65" s="261"/>
      <c r="Q65" s="261"/>
      <c r="R65" s="261"/>
      <c r="S65" s="261"/>
      <c r="T65" s="8"/>
    </row>
    <row r="66" spans="2:20" ht="15" customHeight="1" x14ac:dyDescent="0.25">
      <c r="B66" s="14"/>
      <c r="C66" s="261"/>
      <c r="D66" s="261"/>
      <c r="E66" s="261"/>
      <c r="F66" s="261"/>
      <c r="G66" s="261"/>
      <c r="H66" s="261"/>
      <c r="I66" s="261"/>
      <c r="J66" s="261"/>
      <c r="K66" s="261"/>
      <c r="L66" s="261"/>
      <c r="M66" s="261"/>
      <c r="N66" s="261"/>
      <c r="O66" s="261"/>
      <c r="P66" s="261"/>
      <c r="Q66" s="261"/>
      <c r="R66" s="261"/>
      <c r="S66" s="261"/>
      <c r="T66" s="8"/>
    </row>
    <row r="67" spans="2:20" ht="15" customHeight="1" x14ac:dyDescent="0.25">
      <c r="B67" s="14"/>
      <c r="C67" s="102"/>
      <c r="D67" s="102"/>
      <c r="E67" s="102"/>
      <c r="F67" s="102"/>
      <c r="G67" s="102"/>
      <c r="H67" s="102"/>
      <c r="I67" s="102"/>
      <c r="J67" s="102"/>
      <c r="K67" s="102"/>
      <c r="L67" s="102"/>
      <c r="M67" s="102"/>
      <c r="N67" s="102"/>
      <c r="O67" s="102"/>
      <c r="P67" s="102"/>
      <c r="Q67" s="102"/>
      <c r="R67" s="102"/>
      <c r="S67" s="102"/>
      <c r="T67" s="8"/>
    </row>
    <row r="68" spans="2:20" ht="15" customHeight="1" x14ac:dyDescent="0.25">
      <c r="B68" s="14"/>
      <c r="C68" s="56"/>
      <c r="D68" s="6"/>
      <c r="E68" s="6"/>
      <c r="F68" s="6"/>
      <c r="G68" s="6"/>
      <c r="H68" s="6"/>
      <c r="I68" s="6"/>
      <c r="J68" s="6"/>
      <c r="L68" s="6"/>
      <c r="M68" s="7"/>
      <c r="N68" s="6"/>
      <c r="O68" s="6"/>
      <c r="P68" s="6"/>
      <c r="Q68" s="6"/>
      <c r="R68" s="6"/>
      <c r="S68" s="6"/>
      <c r="T68" s="8"/>
    </row>
    <row r="69" spans="2:20" ht="15" customHeight="1" x14ac:dyDescent="0.25">
      <c r="B69" s="14"/>
      <c r="C69" s="58" t="s">
        <v>50</v>
      </c>
      <c r="D69" s="6"/>
      <c r="E69" s="6"/>
      <c r="F69" s="6"/>
      <c r="G69" s="6"/>
      <c r="H69" s="6"/>
      <c r="I69" s="6"/>
      <c r="J69" s="6"/>
      <c r="L69" s="6"/>
      <c r="M69" s="7"/>
      <c r="N69" s="6"/>
      <c r="O69" s="6"/>
      <c r="P69" s="6"/>
      <c r="Q69" s="6"/>
      <c r="R69" s="6"/>
      <c r="S69" s="6"/>
      <c r="T69" s="8"/>
    </row>
    <row r="70" spans="2:20" ht="15.75" customHeight="1" x14ac:dyDescent="0.25">
      <c r="B70" s="14"/>
      <c r="C70" s="56"/>
      <c r="D70" s="6"/>
      <c r="E70" s="6"/>
      <c r="F70" s="6"/>
      <c r="G70" s="6"/>
      <c r="H70" s="6"/>
      <c r="I70" s="6"/>
      <c r="J70" s="6"/>
      <c r="L70" s="6"/>
      <c r="M70" s="7"/>
      <c r="N70" s="6"/>
      <c r="O70" s="6"/>
      <c r="P70" s="6"/>
      <c r="Q70" s="6"/>
      <c r="R70" s="6"/>
      <c r="S70" s="6"/>
      <c r="T70" s="8"/>
    </row>
    <row r="71" spans="2:20" ht="15" customHeight="1" x14ac:dyDescent="0.25">
      <c r="B71" s="14"/>
      <c r="C71" s="6" t="s">
        <v>17</v>
      </c>
      <c r="D71" s="6"/>
      <c r="E71" s="6"/>
      <c r="F71" s="6"/>
      <c r="G71" s="6"/>
      <c r="H71" s="6"/>
      <c r="I71" s="6"/>
      <c r="J71" s="6"/>
      <c r="L71" s="6"/>
      <c r="M71" s="7"/>
      <c r="N71" s="6"/>
      <c r="O71" s="6"/>
      <c r="P71" s="6"/>
      <c r="Q71" s="6"/>
      <c r="R71" s="6"/>
      <c r="S71" s="6"/>
      <c r="T71" s="8"/>
    </row>
    <row r="72" spans="2:20" ht="15" customHeight="1" x14ac:dyDescent="0.25">
      <c r="B72" s="14"/>
      <c r="C72" s="6"/>
      <c r="D72" s="6"/>
      <c r="E72" s="6"/>
      <c r="F72" s="6"/>
      <c r="G72" s="6"/>
      <c r="H72" s="6"/>
      <c r="I72" s="6"/>
      <c r="J72" s="6"/>
      <c r="L72" s="6"/>
      <c r="M72" s="7"/>
      <c r="N72" s="6"/>
      <c r="O72" s="6"/>
      <c r="P72" s="6"/>
      <c r="Q72" s="6"/>
      <c r="R72" s="6"/>
      <c r="S72" s="6"/>
      <c r="T72" s="8"/>
    </row>
    <row r="73" spans="2:20" ht="15" customHeight="1" x14ac:dyDescent="0.25">
      <c r="B73" s="14"/>
      <c r="C73" s="56"/>
      <c r="D73" s="6"/>
      <c r="E73" s="6"/>
      <c r="F73" s="6"/>
      <c r="G73" s="6"/>
      <c r="H73" s="6"/>
      <c r="I73" s="6"/>
      <c r="J73" s="6"/>
      <c r="L73" s="6"/>
      <c r="M73" s="7"/>
      <c r="N73" s="6"/>
      <c r="O73" s="6"/>
      <c r="P73" s="6"/>
      <c r="Q73" s="6"/>
      <c r="R73" s="6"/>
      <c r="S73" s="6"/>
      <c r="T73" s="8"/>
    </row>
    <row r="74" spans="2:20" ht="15" customHeight="1" x14ac:dyDescent="0.25">
      <c r="B74" s="14"/>
      <c r="C74" s="6" t="s">
        <v>148</v>
      </c>
      <c r="D74" s="6"/>
      <c r="E74" s="6"/>
      <c r="F74" s="6"/>
      <c r="G74" s="6"/>
      <c r="H74" s="6"/>
      <c r="I74" s="6"/>
      <c r="J74" s="6"/>
      <c r="L74" s="6"/>
      <c r="M74" s="7"/>
      <c r="N74" s="6"/>
      <c r="O74" s="6"/>
      <c r="P74" s="6"/>
      <c r="Q74" s="6"/>
      <c r="R74" s="6"/>
      <c r="S74" s="6"/>
      <c r="T74" s="8"/>
    </row>
    <row r="75" spans="2:20" ht="15" customHeight="1" x14ac:dyDescent="0.25">
      <c r="B75" s="14"/>
      <c r="C75" s="6"/>
      <c r="D75" s="6"/>
      <c r="E75" s="6"/>
      <c r="F75" s="6"/>
      <c r="G75" s="6"/>
      <c r="H75" s="6"/>
      <c r="I75" s="6"/>
      <c r="J75" s="6"/>
      <c r="L75" s="6"/>
      <c r="M75" s="7"/>
      <c r="N75" s="6"/>
      <c r="O75" s="6"/>
      <c r="P75" s="6"/>
      <c r="Q75" s="6"/>
      <c r="R75" s="6"/>
      <c r="S75" s="6"/>
      <c r="T75" s="8"/>
    </row>
    <row r="76" spans="2:20" ht="15" customHeight="1" x14ac:dyDescent="0.2">
      <c r="B76" s="14"/>
      <c r="C76" s="65" t="s">
        <v>4</v>
      </c>
      <c r="D76" s="6" t="s">
        <v>81</v>
      </c>
      <c r="E76" s="6"/>
      <c r="F76" s="6"/>
      <c r="G76" s="6"/>
      <c r="H76" s="6"/>
      <c r="I76" s="6"/>
      <c r="J76" s="6"/>
      <c r="L76" s="6"/>
      <c r="M76" s="7"/>
      <c r="N76" s="6"/>
      <c r="O76" s="6"/>
      <c r="P76" s="6"/>
      <c r="Q76" s="6"/>
      <c r="R76" s="6"/>
      <c r="S76" s="6"/>
      <c r="T76" s="8"/>
    </row>
    <row r="77" spans="2:20" ht="15" customHeight="1" x14ac:dyDescent="0.2">
      <c r="B77" s="14"/>
      <c r="C77" s="65" t="s">
        <v>4</v>
      </c>
      <c r="D77" s="6" t="s">
        <v>82</v>
      </c>
      <c r="E77" s="6"/>
      <c r="F77" s="6"/>
      <c r="G77" s="6"/>
      <c r="H77" s="6"/>
      <c r="I77" s="6"/>
      <c r="J77" s="6"/>
      <c r="L77" s="6"/>
      <c r="M77" s="7"/>
      <c r="N77" s="6"/>
      <c r="O77" s="6"/>
      <c r="P77" s="6"/>
      <c r="Q77" s="6"/>
      <c r="R77" s="6"/>
      <c r="S77" s="6"/>
      <c r="T77" s="8"/>
    </row>
    <row r="78" spans="2:20" ht="15" customHeight="1" x14ac:dyDescent="0.2">
      <c r="B78" s="14"/>
      <c r="C78" s="65" t="s">
        <v>4</v>
      </c>
      <c r="D78" s="6" t="s">
        <v>83</v>
      </c>
      <c r="E78" s="6"/>
      <c r="F78" s="6"/>
      <c r="G78" s="6"/>
      <c r="H78" s="6"/>
      <c r="I78" s="6"/>
      <c r="J78" s="6"/>
      <c r="L78" s="6"/>
      <c r="M78" s="7"/>
      <c r="N78" s="6"/>
      <c r="O78" s="6"/>
      <c r="P78" s="6"/>
      <c r="Q78" s="6"/>
      <c r="R78" s="6"/>
      <c r="S78" s="6"/>
      <c r="T78" s="8"/>
    </row>
    <row r="79" spans="2:20" ht="15" customHeight="1" x14ac:dyDescent="0.25">
      <c r="B79" s="14"/>
      <c r="C79" s="6"/>
      <c r="D79" s="6"/>
      <c r="E79" s="6"/>
      <c r="F79" s="6"/>
      <c r="G79" s="6"/>
      <c r="H79" s="6"/>
      <c r="I79" s="6"/>
      <c r="J79" s="6"/>
      <c r="L79" s="6"/>
      <c r="M79" s="7"/>
      <c r="N79" s="6"/>
      <c r="O79" s="6"/>
      <c r="P79" s="6"/>
      <c r="Q79" s="6"/>
      <c r="R79" s="6"/>
      <c r="S79" s="6"/>
      <c r="T79" s="8"/>
    </row>
    <row r="80" spans="2:20" ht="15" customHeight="1" x14ac:dyDescent="0.25">
      <c r="B80" s="14"/>
      <c r="C80" s="260" t="s">
        <v>18</v>
      </c>
      <c r="D80" s="263"/>
      <c r="E80" s="263"/>
      <c r="F80" s="263"/>
      <c r="G80" s="263"/>
      <c r="H80" s="263"/>
      <c r="I80" s="263"/>
      <c r="J80" s="263"/>
      <c r="K80" s="263"/>
      <c r="L80" s="263"/>
      <c r="M80" s="263"/>
      <c r="N80" s="263"/>
      <c r="O80" s="263"/>
      <c r="P80" s="263"/>
      <c r="Q80" s="263"/>
      <c r="R80" s="263"/>
      <c r="S80" s="263"/>
      <c r="T80" s="8"/>
    </row>
    <row r="81" spans="2:20" ht="15" customHeight="1" x14ac:dyDescent="0.25">
      <c r="B81" s="14"/>
      <c r="C81" s="263"/>
      <c r="D81" s="263"/>
      <c r="E81" s="263"/>
      <c r="F81" s="263"/>
      <c r="G81" s="263"/>
      <c r="H81" s="263"/>
      <c r="I81" s="263"/>
      <c r="J81" s="263"/>
      <c r="K81" s="263"/>
      <c r="L81" s="263"/>
      <c r="M81" s="263"/>
      <c r="N81" s="263"/>
      <c r="O81" s="263"/>
      <c r="P81" s="263"/>
      <c r="Q81" s="263"/>
      <c r="R81" s="263"/>
      <c r="S81" s="263"/>
      <c r="T81" s="8"/>
    </row>
    <row r="82" spans="2:20" ht="15" customHeight="1" x14ac:dyDescent="0.2">
      <c r="B82" s="14"/>
      <c r="C82" s="65"/>
      <c r="D82" s="6"/>
      <c r="E82" s="6"/>
      <c r="F82" s="6"/>
      <c r="G82" s="6"/>
      <c r="H82" s="6"/>
      <c r="I82" s="6"/>
      <c r="J82" s="6"/>
      <c r="L82" s="6"/>
      <c r="M82" s="7"/>
      <c r="N82" s="6"/>
      <c r="O82" s="6"/>
      <c r="P82" s="6"/>
      <c r="Q82" s="6"/>
      <c r="R82" s="6"/>
      <c r="S82" s="6"/>
      <c r="T82" s="8"/>
    </row>
    <row r="83" spans="2:20" ht="15" customHeight="1" thickBot="1" x14ac:dyDescent="0.3">
      <c r="B83" s="16"/>
      <c r="C83" s="9"/>
      <c r="D83" s="9"/>
      <c r="E83" s="9"/>
      <c r="F83" s="9"/>
      <c r="G83" s="9"/>
      <c r="H83" s="9"/>
      <c r="I83" s="9"/>
      <c r="J83" s="9"/>
      <c r="K83" s="10"/>
      <c r="L83" s="9"/>
      <c r="M83" s="11"/>
      <c r="N83" s="9"/>
      <c r="O83" s="9"/>
      <c r="P83" s="9"/>
      <c r="Q83" s="9"/>
      <c r="R83" s="9"/>
      <c r="S83" s="9"/>
      <c r="T83" s="12"/>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258" t="s">
        <v>19</v>
      </c>
      <c r="L91" s="258"/>
    </row>
    <row r="92" spans="2:20" x14ac:dyDescent="0.25"/>
    <row r="93" spans="2:20" hidden="1" x14ac:dyDescent="0.25"/>
    <row r="94" spans="2:20" hidden="1" x14ac:dyDescent="0.25"/>
    <row r="95" spans="2:20" hidden="1" x14ac:dyDescent="0.25"/>
    <row r="96" spans="2:20"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row r="103" spans="4:4" ht="15" hidden="1" x14ac:dyDescent="0.25">
      <c r="D103" s="56"/>
    </row>
    <row r="104" spans="4:4" hidden="1" x14ac:dyDescent="0.25"/>
    <row r="105" spans="4:4" hidden="1" x14ac:dyDescent="0.25"/>
    <row r="106" spans="4:4" hidden="1" x14ac:dyDescent="0.25"/>
    <row r="107" spans="4:4" hidden="1" x14ac:dyDescent="0.25"/>
    <row r="108" spans="4:4" hidden="1" x14ac:dyDescent="0.25"/>
    <row r="109" spans="4:4" hidden="1" x14ac:dyDescent="0.25"/>
    <row r="110" spans="4:4" hidden="1" x14ac:dyDescent="0.25"/>
    <row r="111" spans="4:4" hidden="1" x14ac:dyDescent="0.25"/>
    <row r="112" spans="4: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3">
    <mergeCell ref="K91:L91"/>
    <mergeCell ref="C3:S3"/>
    <mergeCell ref="C5:S5"/>
    <mergeCell ref="C57:S58"/>
    <mergeCell ref="C7:S10"/>
    <mergeCell ref="C12:S13"/>
    <mergeCell ref="C38:S39"/>
    <mergeCell ref="C80:S81"/>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6"/>
  <sheetViews>
    <sheetView showGridLines="0" showZeros="0" tabSelected="1" zoomScale="80" zoomScaleNormal="80" workbookViewId="0">
      <selection activeCell="C6" sqref="C6:F6"/>
    </sheetView>
  </sheetViews>
  <sheetFormatPr baseColWidth="10" defaultColWidth="0" defaultRowHeight="0" customHeight="1" zeroHeight="1" x14ac:dyDescent="0.25"/>
  <cols>
    <col min="1" max="1" width="0.7109375" style="1" customWidth="1"/>
    <col min="2" max="2" width="1.28515625" style="1" customWidth="1"/>
    <col min="3" max="3" width="23.5703125" style="1" customWidth="1"/>
    <col min="4" max="4" width="19.7109375" style="1" customWidth="1"/>
    <col min="5" max="5" width="21.42578125" style="1" customWidth="1"/>
    <col min="6" max="6" width="19.7109375" style="1" customWidth="1"/>
    <col min="7" max="7" width="76.7109375" style="1" customWidth="1"/>
    <col min="8" max="8" width="21" style="4" customWidth="1"/>
    <col min="9" max="9" width="32.140625" style="1" customWidth="1"/>
    <col min="10" max="10" width="1.140625" style="1" customWidth="1"/>
    <col min="11" max="11" width="3.7109375" style="1" customWidth="1"/>
    <col min="12" max="13" width="11.42578125" style="1" customWidth="1"/>
    <col min="14" max="15" width="0" style="1" hidden="1" customWidth="1"/>
    <col min="16" max="16384" width="11.42578125" style="1" hidden="1"/>
  </cols>
  <sheetData>
    <row r="1" spans="2:12" ht="90.75" customHeight="1" x14ac:dyDescent="0.25">
      <c r="B1" s="194" t="s">
        <v>2</v>
      </c>
      <c r="C1" s="19"/>
      <c r="D1" s="19"/>
      <c r="E1" s="19"/>
      <c r="F1" s="19"/>
      <c r="G1" s="19"/>
      <c r="H1" s="19"/>
      <c r="I1" s="19"/>
      <c r="J1" s="195"/>
    </row>
    <row r="2" spans="2:12" ht="9.75" customHeight="1" x14ac:dyDescent="0.25">
      <c r="B2" s="192"/>
      <c r="C2" s="13"/>
      <c r="D2" s="13"/>
      <c r="E2" s="6"/>
      <c r="F2" s="6"/>
      <c r="G2" s="6"/>
      <c r="H2" s="7"/>
      <c r="I2" s="6"/>
      <c r="J2" s="22"/>
    </row>
    <row r="3" spans="2:12" ht="27" x14ac:dyDescent="0.25">
      <c r="B3" s="14"/>
      <c r="C3" s="256" t="str">
        <f>Instrucciones!C3</f>
        <v>AUTODIAGNÓSTICO DE GESTIÓN POLÍTICA DIRECCIONAMIENTO Y PLANEACIÓN</v>
      </c>
      <c r="D3" s="256"/>
      <c r="E3" s="256"/>
      <c r="F3" s="256"/>
      <c r="G3" s="256"/>
      <c r="H3" s="256"/>
      <c r="I3" s="256"/>
      <c r="J3" s="15"/>
      <c r="K3" s="5"/>
    </row>
    <row r="4" spans="2:12" ht="6" customHeight="1" thickBot="1" x14ac:dyDescent="0.3">
      <c r="B4" s="14"/>
      <c r="C4" s="13"/>
      <c r="D4" s="13"/>
      <c r="E4" s="6"/>
      <c r="F4" s="6"/>
      <c r="G4" s="6"/>
      <c r="H4" s="7"/>
      <c r="I4" s="6"/>
      <c r="J4" s="8"/>
    </row>
    <row r="5" spans="2:12" ht="27.75" customHeight="1" x14ac:dyDescent="0.25">
      <c r="B5" s="14"/>
      <c r="C5" s="299" t="s">
        <v>20</v>
      </c>
      <c r="D5" s="300"/>
      <c r="E5" s="301"/>
      <c r="F5" s="302"/>
      <c r="G5" s="303" t="s">
        <v>21</v>
      </c>
      <c r="H5" s="304"/>
      <c r="I5" s="305"/>
      <c r="J5" s="8"/>
    </row>
    <row r="6" spans="2:12" ht="28.5" customHeight="1" thickBot="1" x14ac:dyDescent="0.3">
      <c r="B6" s="14"/>
      <c r="C6" s="355" t="s">
        <v>205</v>
      </c>
      <c r="D6" s="356"/>
      <c r="E6" s="357"/>
      <c r="F6" s="358"/>
      <c r="G6" s="313">
        <f>IF(SUM(H10:H66)=0,"",AVERAGE(H10:H66))</f>
        <v>94.901960784313729</v>
      </c>
      <c r="H6" s="314"/>
      <c r="I6" s="315"/>
      <c r="J6" s="8"/>
    </row>
    <row r="7" spans="2:12" ht="9.75" customHeight="1" thickBot="1" x14ac:dyDescent="0.3">
      <c r="B7" s="14"/>
      <c r="C7" s="13"/>
      <c r="D7" s="13"/>
      <c r="E7" s="6"/>
      <c r="F7" s="6"/>
      <c r="G7" s="6"/>
      <c r="H7" s="7"/>
      <c r="I7" s="6"/>
      <c r="J7" s="8"/>
    </row>
    <row r="8" spans="2:12" ht="26.1" customHeight="1" x14ac:dyDescent="0.25">
      <c r="B8" s="14"/>
      <c r="C8" s="294" t="s">
        <v>51</v>
      </c>
      <c r="D8" s="296" t="s">
        <v>22</v>
      </c>
      <c r="E8" s="296" t="s">
        <v>35</v>
      </c>
      <c r="F8" s="296" t="s">
        <v>22</v>
      </c>
      <c r="G8" s="296" t="s">
        <v>23</v>
      </c>
      <c r="H8" s="296" t="s">
        <v>33</v>
      </c>
      <c r="I8" s="306" t="s">
        <v>34</v>
      </c>
      <c r="J8" s="8"/>
    </row>
    <row r="9" spans="2:12" ht="20.25" customHeight="1" thickBot="1" x14ac:dyDescent="0.3">
      <c r="B9" s="14"/>
      <c r="C9" s="295"/>
      <c r="D9" s="297"/>
      <c r="E9" s="298"/>
      <c r="F9" s="297"/>
      <c r="G9" s="297"/>
      <c r="H9" s="297"/>
      <c r="I9" s="307"/>
      <c r="J9" s="8"/>
    </row>
    <row r="10" spans="2:12" ht="78.75" customHeight="1" x14ac:dyDescent="0.25">
      <c r="B10" s="14"/>
      <c r="C10" s="267" t="s">
        <v>137</v>
      </c>
      <c r="D10" s="309">
        <f>IF(SUM(H10:H26)=0,"",AVERAGE(H10:H26))</f>
        <v>95</v>
      </c>
      <c r="E10" s="276" t="s">
        <v>45</v>
      </c>
      <c r="F10" s="273">
        <f>IF(SUM(H10:H13)=0,"",AVERAGE(H10:H13))</f>
        <v>92.5</v>
      </c>
      <c r="G10" s="121" t="s">
        <v>91</v>
      </c>
      <c r="H10" s="118">
        <v>100</v>
      </c>
      <c r="I10" s="72" t="s">
        <v>178</v>
      </c>
      <c r="J10" s="8"/>
    </row>
    <row r="11" spans="2:12" ht="81" customHeight="1" x14ac:dyDescent="0.25">
      <c r="B11" s="14"/>
      <c r="C11" s="267"/>
      <c r="D11" s="309"/>
      <c r="E11" s="276"/>
      <c r="F11" s="273"/>
      <c r="G11" s="120" t="s">
        <v>98</v>
      </c>
      <c r="H11" s="118">
        <v>90</v>
      </c>
      <c r="I11" s="72" t="s">
        <v>179</v>
      </c>
      <c r="J11" s="8"/>
      <c r="L11" s="62" t="s">
        <v>19</v>
      </c>
    </row>
    <row r="12" spans="2:12" ht="81" customHeight="1" x14ac:dyDescent="0.25">
      <c r="B12" s="14"/>
      <c r="C12" s="267"/>
      <c r="D12" s="309"/>
      <c r="E12" s="276"/>
      <c r="F12" s="273"/>
      <c r="G12" s="120" t="s">
        <v>100</v>
      </c>
      <c r="H12" s="118">
        <v>90</v>
      </c>
      <c r="I12" s="72" t="s">
        <v>180</v>
      </c>
      <c r="J12" s="8"/>
    </row>
    <row r="13" spans="2:12" ht="257.25" customHeight="1" x14ac:dyDescent="0.25">
      <c r="B13" s="14"/>
      <c r="C13" s="267"/>
      <c r="D13" s="309"/>
      <c r="E13" s="277"/>
      <c r="F13" s="274"/>
      <c r="G13" s="122" t="s">
        <v>99</v>
      </c>
      <c r="H13" s="125">
        <v>90</v>
      </c>
      <c r="I13" s="249" t="s">
        <v>181</v>
      </c>
      <c r="J13" s="8"/>
    </row>
    <row r="14" spans="2:12" ht="80.25" customHeight="1" x14ac:dyDescent="0.25">
      <c r="B14" s="14"/>
      <c r="C14" s="267"/>
      <c r="D14" s="309"/>
      <c r="E14" s="316" t="s">
        <v>101</v>
      </c>
      <c r="F14" s="272">
        <f>IF(SUM(H14:H21)=0,"",AVERAGE(H14:H21))</f>
        <v>97.5</v>
      </c>
      <c r="G14" s="121" t="s">
        <v>92</v>
      </c>
      <c r="H14" s="118">
        <v>100</v>
      </c>
      <c r="I14" s="72" t="s">
        <v>182</v>
      </c>
      <c r="J14" s="8"/>
    </row>
    <row r="15" spans="2:12" ht="48.75" customHeight="1" x14ac:dyDescent="0.25">
      <c r="B15" s="14"/>
      <c r="C15" s="267"/>
      <c r="D15" s="309"/>
      <c r="E15" s="317"/>
      <c r="F15" s="273"/>
      <c r="G15" s="120" t="s">
        <v>90</v>
      </c>
      <c r="H15" s="118">
        <v>100</v>
      </c>
      <c r="I15" s="72" t="s">
        <v>183</v>
      </c>
      <c r="J15" s="8"/>
      <c r="L15" s="62" t="s">
        <v>24</v>
      </c>
    </row>
    <row r="16" spans="2:12" ht="144" customHeight="1" x14ac:dyDescent="0.25">
      <c r="B16" s="14"/>
      <c r="C16" s="267"/>
      <c r="D16" s="309"/>
      <c r="E16" s="317"/>
      <c r="F16" s="273"/>
      <c r="G16" s="96" t="s">
        <v>84</v>
      </c>
      <c r="H16" s="118">
        <v>90</v>
      </c>
      <c r="I16" s="72" t="s">
        <v>184</v>
      </c>
      <c r="J16" s="8"/>
    </row>
    <row r="17" spans="2:10" ht="129.75" customHeight="1" x14ac:dyDescent="0.25">
      <c r="B17" s="14"/>
      <c r="C17" s="267"/>
      <c r="D17" s="309"/>
      <c r="E17" s="317"/>
      <c r="F17" s="273"/>
      <c r="G17" s="96" t="s">
        <v>85</v>
      </c>
      <c r="H17" s="116">
        <v>90</v>
      </c>
      <c r="I17" s="72" t="s">
        <v>185</v>
      </c>
      <c r="J17" s="8"/>
    </row>
    <row r="18" spans="2:10" ht="97.5" customHeight="1" x14ac:dyDescent="0.25">
      <c r="B18" s="14"/>
      <c r="C18" s="267"/>
      <c r="D18" s="309"/>
      <c r="E18" s="317"/>
      <c r="F18" s="273"/>
      <c r="G18" s="96" t="s">
        <v>86</v>
      </c>
      <c r="H18" s="116">
        <v>100</v>
      </c>
      <c r="I18" s="71" t="s">
        <v>186</v>
      </c>
      <c r="J18" s="8"/>
    </row>
    <row r="19" spans="2:10" ht="70.5" customHeight="1" x14ac:dyDescent="0.25">
      <c r="B19" s="14"/>
      <c r="C19" s="267"/>
      <c r="D19" s="309"/>
      <c r="E19" s="317"/>
      <c r="F19" s="273"/>
      <c r="G19" s="96" t="s">
        <v>87</v>
      </c>
      <c r="H19" s="116">
        <v>100</v>
      </c>
      <c r="I19" s="72" t="s">
        <v>160</v>
      </c>
      <c r="J19" s="8"/>
    </row>
    <row r="20" spans="2:10" ht="54.75" customHeight="1" x14ac:dyDescent="0.25">
      <c r="B20" s="14"/>
      <c r="C20" s="267"/>
      <c r="D20" s="309"/>
      <c r="E20" s="317"/>
      <c r="F20" s="273"/>
      <c r="G20" s="96" t="s">
        <v>88</v>
      </c>
      <c r="H20" s="116">
        <v>100</v>
      </c>
      <c r="I20" s="71" t="s">
        <v>187</v>
      </c>
      <c r="J20" s="8"/>
    </row>
    <row r="21" spans="2:10" ht="71.25" customHeight="1" x14ac:dyDescent="0.25">
      <c r="B21" s="14"/>
      <c r="C21" s="267"/>
      <c r="D21" s="309"/>
      <c r="E21" s="318"/>
      <c r="F21" s="319"/>
      <c r="G21" s="131" t="s">
        <v>89</v>
      </c>
      <c r="H21" s="116">
        <v>100</v>
      </c>
      <c r="I21" s="73" t="s">
        <v>188</v>
      </c>
      <c r="J21" s="8"/>
    </row>
    <row r="22" spans="2:10" ht="105" customHeight="1" x14ac:dyDescent="0.25">
      <c r="B22" s="14"/>
      <c r="C22" s="267"/>
      <c r="D22" s="309"/>
      <c r="E22" s="276" t="s">
        <v>102</v>
      </c>
      <c r="F22" s="273">
        <f>IF(SUM(H22:H26)=0,"",AVERAGE(H22:H26))</f>
        <v>93</v>
      </c>
      <c r="G22" s="97" t="s">
        <v>97</v>
      </c>
      <c r="H22" s="118">
        <v>100</v>
      </c>
      <c r="I22" s="72" t="s">
        <v>161</v>
      </c>
      <c r="J22" s="8"/>
    </row>
    <row r="23" spans="2:10" ht="125.25" customHeight="1" x14ac:dyDescent="0.25">
      <c r="B23" s="14"/>
      <c r="C23" s="267"/>
      <c r="D23" s="309"/>
      <c r="E23" s="276"/>
      <c r="F23" s="273"/>
      <c r="G23" s="96" t="s">
        <v>93</v>
      </c>
      <c r="H23" s="116">
        <v>100</v>
      </c>
      <c r="I23" s="207" t="s">
        <v>189</v>
      </c>
      <c r="J23" s="8"/>
    </row>
    <row r="24" spans="2:10" ht="240.75" customHeight="1" x14ac:dyDescent="0.25">
      <c r="B24" s="14"/>
      <c r="C24" s="267"/>
      <c r="D24" s="309"/>
      <c r="E24" s="276"/>
      <c r="F24" s="273"/>
      <c r="G24" s="96" t="s">
        <v>94</v>
      </c>
      <c r="H24" s="118">
        <v>85</v>
      </c>
      <c r="I24" s="72" t="s">
        <v>190</v>
      </c>
      <c r="J24" s="8"/>
    </row>
    <row r="25" spans="2:10" ht="102" customHeight="1" x14ac:dyDescent="0.25">
      <c r="B25" s="14"/>
      <c r="C25" s="267"/>
      <c r="D25" s="309"/>
      <c r="E25" s="276"/>
      <c r="F25" s="273"/>
      <c r="G25" s="96" t="s">
        <v>95</v>
      </c>
      <c r="H25" s="116">
        <v>90</v>
      </c>
      <c r="I25" s="71" t="s">
        <v>162</v>
      </c>
      <c r="J25" s="8"/>
    </row>
    <row r="26" spans="2:10" ht="132" customHeight="1" thickBot="1" x14ac:dyDescent="0.3">
      <c r="B26" s="14"/>
      <c r="C26" s="308"/>
      <c r="D26" s="310"/>
      <c r="E26" s="311"/>
      <c r="F26" s="312"/>
      <c r="G26" s="135" t="s">
        <v>96</v>
      </c>
      <c r="H26" s="136">
        <v>90</v>
      </c>
      <c r="I26" s="137" t="s">
        <v>191</v>
      </c>
      <c r="J26" s="8"/>
    </row>
    <row r="27" spans="2:10" ht="90" customHeight="1" x14ac:dyDescent="0.25">
      <c r="B27" s="14"/>
      <c r="C27" s="267" t="s">
        <v>42</v>
      </c>
      <c r="D27" s="292">
        <f>IF(SUM(H27:H57)=0,"",AVERAGE(H27:H57))</f>
        <v>93.6</v>
      </c>
      <c r="E27" s="129" t="s">
        <v>103</v>
      </c>
      <c r="F27" s="138">
        <f>IF(SUM(H27:H27)=0,"",AVERAGE(H27:H27))</f>
        <v>100</v>
      </c>
      <c r="G27" s="132" t="s">
        <v>104</v>
      </c>
      <c r="H27" s="133">
        <v>100</v>
      </c>
      <c r="I27" s="134" t="s">
        <v>163</v>
      </c>
      <c r="J27" s="8"/>
    </row>
    <row r="28" spans="2:10" ht="17.25" customHeight="1" x14ac:dyDescent="0.25">
      <c r="B28" s="14"/>
      <c r="C28" s="267"/>
      <c r="D28" s="292"/>
      <c r="E28" s="275" t="s">
        <v>125</v>
      </c>
      <c r="F28" s="272">
        <f>IF(SUM(H28:H44)=0,"",AVERAGE(H28:H44))</f>
        <v>91.470588235294116</v>
      </c>
      <c r="G28" s="96" t="s">
        <v>105</v>
      </c>
      <c r="H28" s="116">
        <v>100</v>
      </c>
      <c r="I28" s="72"/>
      <c r="J28" s="8"/>
    </row>
    <row r="29" spans="2:10" ht="60.75" customHeight="1" x14ac:dyDescent="0.25">
      <c r="B29" s="14"/>
      <c r="C29" s="267"/>
      <c r="D29" s="292"/>
      <c r="E29" s="276"/>
      <c r="F29" s="273"/>
      <c r="G29" s="96" t="s">
        <v>108</v>
      </c>
      <c r="H29" s="116">
        <v>90</v>
      </c>
      <c r="I29" s="72" t="s">
        <v>192</v>
      </c>
      <c r="J29" s="8"/>
    </row>
    <row r="30" spans="2:10" ht="68.25" customHeight="1" x14ac:dyDescent="0.25">
      <c r="B30" s="14"/>
      <c r="C30" s="267"/>
      <c r="D30" s="292"/>
      <c r="E30" s="276"/>
      <c r="F30" s="273"/>
      <c r="G30" s="96" t="s">
        <v>109</v>
      </c>
      <c r="H30" s="116">
        <v>90</v>
      </c>
      <c r="I30" s="72" t="s">
        <v>149</v>
      </c>
      <c r="J30" s="8"/>
    </row>
    <row r="31" spans="2:10" ht="129" customHeight="1" x14ac:dyDescent="0.25">
      <c r="B31" s="14"/>
      <c r="C31" s="267"/>
      <c r="D31" s="292"/>
      <c r="E31" s="276"/>
      <c r="F31" s="273"/>
      <c r="G31" s="96" t="s">
        <v>107</v>
      </c>
      <c r="H31" s="116">
        <v>90</v>
      </c>
      <c r="I31" s="72" t="s">
        <v>193</v>
      </c>
      <c r="J31" s="8"/>
    </row>
    <row r="32" spans="2:10" ht="68.25" customHeight="1" x14ac:dyDescent="0.25">
      <c r="B32" s="14"/>
      <c r="C32" s="267"/>
      <c r="D32" s="292"/>
      <c r="E32" s="276"/>
      <c r="F32" s="273"/>
      <c r="G32" s="96" t="s">
        <v>110</v>
      </c>
      <c r="H32" s="116">
        <v>90</v>
      </c>
      <c r="I32" s="72" t="s">
        <v>150</v>
      </c>
      <c r="J32" s="8"/>
    </row>
    <row r="33" spans="1:13" s="6" customFormat="1" ht="58.5" customHeight="1" x14ac:dyDescent="0.25">
      <c r="A33" s="1"/>
      <c r="B33" s="14"/>
      <c r="C33" s="267"/>
      <c r="D33" s="292"/>
      <c r="E33" s="276"/>
      <c r="F33" s="273"/>
      <c r="G33" s="96" t="s">
        <v>111</v>
      </c>
      <c r="H33" s="116">
        <v>90</v>
      </c>
      <c r="I33" s="72" t="s">
        <v>164</v>
      </c>
      <c r="J33" s="8"/>
      <c r="K33" s="1"/>
    </row>
    <row r="34" spans="1:13" s="6" customFormat="1" ht="120.75" customHeight="1" x14ac:dyDescent="0.25">
      <c r="A34" s="1"/>
      <c r="B34" s="14"/>
      <c r="C34" s="267"/>
      <c r="D34" s="292"/>
      <c r="E34" s="276"/>
      <c r="F34" s="273"/>
      <c r="G34" s="96" t="s">
        <v>112</v>
      </c>
      <c r="H34" s="116">
        <v>90</v>
      </c>
      <c r="I34" s="72" t="s">
        <v>173</v>
      </c>
      <c r="J34" s="8"/>
      <c r="K34" s="1"/>
      <c r="M34" s="293"/>
    </row>
    <row r="35" spans="1:13" s="6" customFormat="1" ht="47.25" customHeight="1" x14ac:dyDescent="0.25">
      <c r="A35" s="1"/>
      <c r="B35" s="14"/>
      <c r="C35" s="267"/>
      <c r="D35" s="292"/>
      <c r="E35" s="276"/>
      <c r="F35" s="273"/>
      <c r="G35" s="96" t="s">
        <v>113</v>
      </c>
      <c r="H35" s="116">
        <v>90</v>
      </c>
      <c r="I35" s="72" t="s">
        <v>174</v>
      </c>
      <c r="J35" s="8"/>
      <c r="K35" s="1"/>
      <c r="M35" s="293"/>
    </row>
    <row r="36" spans="1:13" s="6" customFormat="1" ht="68.25" customHeight="1" x14ac:dyDescent="0.25">
      <c r="A36" s="1"/>
      <c r="B36" s="14"/>
      <c r="C36" s="267"/>
      <c r="D36" s="292"/>
      <c r="E36" s="276"/>
      <c r="F36" s="273"/>
      <c r="G36" s="96" t="s">
        <v>151</v>
      </c>
      <c r="H36" s="116">
        <v>90</v>
      </c>
      <c r="I36" s="72" t="s">
        <v>194</v>
      </c>
      <c r="J36" s="8"/>
      <c r="K36" s="1"/>
      <c r="M36" s="293"/>
    </row>
    <row r="37" spans="1:13" s="6" customFormat="1" ht="121.5" customHeight="1" x14ac:dyDescent="0.25">
      <c r="A37" s="1"/>
      <c r="B37" s="14"/>
      <c r="C37" s="267"/>
      <c r="D37" s="292"/>
      <c r="E37" s="276"/>
      <c r="F37" s="273"/>
      <c r="G37" s="96" t="s">
        <v>144</v>
      </c>
      <c r="H37" s="116">
        <v>90</v>
      </c>
      <c r="I37" s="72" t="s">
        <v>175</v>
      </c>
      <c r="J37" s="8"/>
      <c r="K37" s="1"/>
      <c r="M37" s="293"/>
    </row>
    <row r="38" spans="1:13" s="6" customFormat="1" ht="74.25" customHeight="1" x14ac:dyDescent="0.25">
      <c r="A38" s="1"/>
      <c r="B38" s="14"/>
      <c r="C38" s="267"/>
      <c r="D38" s="292"/>
      <c r="E38" s="276"/>
      <c r="F38" s="273"/>
      <c r="G38" s="96" t="s">
        <v>106</v>
      </c>
      <c r="H38" s="116">
        <v>90</v>
      </c>
      <c r="I38" s="72" t="s">
        <v>195</v>
      </c>
      <c r="J38" s="8"/>
      <c r="K38" s="1"/>
    </row>
    <row r="39" spans="1:13" ht="62.25" customHeight="1" x14ac:dyDescent="0.25">
      <c r="B39" s="14"/>
      <c r="C39" s="267"/>
      <c r="D39" s="292"/>
      <c r="E39" s="276"/>
      <c r="F39" s="273"/>
      <c r="G39" s="208" t="s">
        <v>120</v>
      </c>
      <c r="H39" s="116">
        <v>85</v>
      </c>
      <c r="I39" s="72" t="s">
        <v>176</v>
      </c>
      <c r="J39" s="8"/>
    </row>
    <row r="40" spans="1:13" ht="56.25" customHeight="1" x14ac:dyDescent="0.25">
      <c r="B40" s="14"/>
      <c r="C40" s="267"/>
      <c r="D40" s="292"/>
      <c r="E40" s="276"/>
      <c r="F40" s="273"/>
      <c r="G40" s="208" t="s">
        <v>115</v>
      </c>
      <c r="H40" s="116">
        <v>100</v>
      </c>
      <c r="I40" s="72" t="s">
        <v>152</v>
      </c>
      <c r="J40" s="8"/>
      <c r="L40" s="28"/>
    </row>
    <row r="41" spans="1:13" ht="80.25" customHeight="1" x14ac:dyDescent="0.25">
      <c r="B41" s="14"/>
      <c r="C41" s="267"/>
      <c r="D41" s="292"/>
      <c r="E41" s="276"/>
      <c r="F41" s="273"/>
      <c r="G41" s="96" t="s">
        <v>114</v>
      </c>
      <c r="H41" s="116">
        <v>80</v>
      </c>
      <c r="I41" s="72" t="s">
        <v>196</v>
      </c>
      <c r="J41" s="8"/>
    </row>
    <row r="42" spans="1:13" ht="56.25" customHeight="1" x14ac:dyDescent="0.25">
      <c r="B42" s="14"/>
      <c r="C42" s="267"/>
      <c r="D42" s="292"/>
      <c r="E42" s="276"/>
      <c r="F42" s="273"/>
      <c r="G42" s="96" t="s">
        <v>116</v>
      </c>
      <c r="H42" s="116">
        <v>100</v>
      </c>
      <c r="I42" s="72" t="s">
        <v>153</v>
      </c>
      <c r="J42" s="8"/>
    </row>
    <row r="43" spans="1:13" ht="87.75" customHeight="1" x14ac:dyDescent="0.25">
      <c r="B43" s="14"/>
      <c r="C43" s="267"/>
      <c r="D43" s="292"/>
      <c r="E43" s="276"/>
      <c r="F43" s="273"/>
      <c r="G43" s="96" t="s">
        <v>119</v>
      </c>
      <c r="H43" s="116">
        <v>90</v>
      </c>
      <c r="I43" s="72" t="s">
        <v>177</v>
      </c>
      <c r="J43" s="8"/>
    </row>
    <row r="44" spans="1:13" ht="32.25" customHeight="1" x14ac:dyDescent="0.25">
      <c r="B44" s="14"/>
      <c r="C44" s="267"/>
      <c r="D44" s="292"/>
      <c r="E44" s="277"/>
      <c r="F44" s="274"/>
      <c r="G44" s="124" t="s">
        <v>118</v>
      </c>
      <c r="H44" s="116">
        <v>100</v>
      </c>
      <c r="I44" s="71" t="s">
        <v>154</v>
      </c>
      <c r="J44" s="8"/>
    </row>
    <row r="45" spans="1:13" ht="66.75" customHeight="1" x14ac:dyDescent="0.25">
      <c r="B45" s="14"/>
      <c r="C45" s="267"/>
      <c r="D45" s="292"/>
      <c r="E45" s="280" t="s">
        <v>124</v>
      </c>
      <c r="F45" s="283">
        <f>IF(SUM(H45:H55)=0,"",AVERAGE(H45:H55))</f>
        <v>100</v>
      </c>
      <c r="G45" s="96" t="s">
        <v>136</v>
      </c>
      <c r="H45" s="116">
        <v>100</v>
      </c>
      <c r="I45" s="71" t="s">
        <v>197</v>
      </c>
      <c r="J45" s="8"/>
    </row>
    <row r="46" spans="1:13" ht="96" customHeight="1" x14ac:dyDescent="0.25">
      <c r="B46" s="14"/>
      <c r="C46" s="267"/>
      <c r="D46" s="292"/>
      <c r="E46" s="281"/>
      <c r="F46" s="284"/>
      <c r="G46" s="96" t="s">
        <v>126</v>
      </c>
      <c r="H46" s="116">
        <v>100</v>
      </c>
      <c r="I46" s="71" t="s">
        <v>198</v>
      </c>
      <c r="J46" s="8"/>
    </row>
    <row r="47" spans="1:13" ht="35.25" customHeight="1" x14ac:dyDescent="0.25">
      <c r="B47" s="14"/>
      <c r="C47" s="267"/>
      <c r="D47" s="292"/>
      <c r="E47" s="281"/>
      <c r="F47" s="284"/>
      <c r="G47" s="123" t="s">
        <v>127</v>
      </c>
      <c r="H47" s="117">
        <v>100</v>
      </c>
      <c r="I47" s="73" t="s">
        <v>165</v>
      </c>
      <c r="J47" s="8"/>
    </row>
    <row r="48" spans="1:13" ht="36.75" customHeight="1" x14ac:dyDescent="0.25">
      <c r="B48" s="14"/>
      <c r="C48" s="267"/>
      <c r="D48" s="292"/>
      <c r="E48" s="281"/>
      <c r="F48" s="284"/>
      <c r="G48" s="128" t="s">
        <v>128</v>
      </c>
      <c r="H48" s="117"/>
      <c r="I48" s="73" t="s">
        <v>199</v>
      </c>
      <c r="J48" s="8"/>
    </row>
    <row r="49" spans="2:10" ht="65.099999999999994" customHeight="1" x14ac:dyDescent="0.25">
      <c r="B49" s="14"/>
      <c r="C49" s="267"/>
      <c r="D49" s="292"/>
      <c r="E49" s="281"/>
      <c r="F49" s="284"/>
      <c r="G49" s="97" t="s">
        <v>129</v>
      </c>
      <c r="H49" s="118"/>
      <c r="I49" s="72" t="s">
        <v>156</v>
      </c>
      <c r="J49" s="8"/>
    </row>
    <row r="50" spans="2:10" ht="63.75" customHeight="1" x14ac:dyDescent="0.25">
      <c r="B50" s="14"/>
      <c r="C50" s="267"/>
      <c r="D50" s="292"/>
      <c r="E50" s="281"/>
      <c r="F50" s="284"/>
      <c r="G50" s="96" t="s">
        <v>130</v>
      </c>
      <c r="H50" s="118"/>
      <c r="I50" s="72" t="s">
        <v>157</v>
      </c>
      <c r="J50" s="8"/>
    </row>
    <row r="51" spans="2:10" ht="71.25" customHeight="1" x14ac:dyDescent="0.25">
      <c r="B51" s="14"/>
      <c r="C51" s="267"/>
      <c r="D51" s="292"/>
      <c r="E51" s="281"/>
      <c r="F51" s="284"/>
      <c r="G51" s="96" t="s">
        <v>131</v>
      </c>
      <c r="H51" s="118"/>
      <c r="I51" s="72" t="s">
        <v>155</v>
      </c>
      <c r="J51" s="8"/>
    </row>
    <row r="52" spans="2:10" ht="42.75" customHeight="1" x14ac:dyDescent="0.25">
      <c r="B52" s="14"/>
      <c r="C52" s="267"/>
      <c r="D52" s="292"/>
      <c r="E52" s="281"/>
      <c r="F52" s="284"/>
      <c r="G52" s="96" t="s">
        <v>132</v>
      </c>
      <c r="H52" s="118"/>
      <c r="I52" s="72" t="s">
        <v>155</v>
      </c>
      <c r="J52" s="8"/>
    </row>
    <row r="53" spans="2:10" ht="45" customHeight="1" x14ac:dyDescent="0.25">
      <c r="B53" s="14"/>
      <c r="C53" s="267"/>
      <c r="D53" s="292"/>
      <c r="E53" s="281"/>
      <c r="F53" s="284"/>
      <c r="G53" s="96" t="s">
        <v>133</v>
      </c>
      <c r="H53" s="118"/>
      <c r="I53" s="72" t="s">
        <v>155</v>
      </c>
      <c r="J53" s="8"/>
    </row>
    <row r="54" spans="2:10" ht="40.5" customHeight="1" x14ac:dyDescent="0.25">
      <c r="B54" s="14"/>
      <c r="C54" s="267"/>
      <c r="D54" s="292"/>
      <c r="E54" s="281"/>
      <c r="F54" s="284"/>
      <c r="G54" s="96" t="s">
        <v>134</v>
      </c>
      <c r="H54" s="118">
        <v>100</v>
      </c>
      <c r="I54" s="72" t="s">
        <v>200</v>
      </c>
      <c r="J54" s="8"/>
    </row>
    <row r="55" spans="2:10" ht="28.5" customHeight="1" x14ac:dyDescent="0.25">
      <c r="B55" s="14"/>
      <c r="C55" s="267"/>
      <c r="D55" s="292"/>
      <c r="E55" s="282"/>
      <c r="F55" s="285"/>
      <c r="G55" s="123" t="s">
        <v>135</v>
      </c>
      <c r="H55" s="118">
        <v>100</v>
      </c>
      <c r="I55" s="126" t="s">
        <v>201</v>
      </c>
      <c r="J55" s="8"/>
    </row>
    <row r="56" spans="2:10" ht="243.75" customHeight="1" x14ac:dyDescent="0.25">
      <c r="B56" s="14"/>
      <c r="C56" s="267"/>
      <c r="D56" s="292"/>
      <c r="E56" s="275" t="s">
        <v>123</v>
      </c>
      <c r="F56" s="278">
        <f>IF(SUM(H56:H57)=0,"",AVERAGE(H56:H57))</f>
        <v>92.5</v>
      </c>
      <c r="G56" s="96" t="s">
        <v>121</v>
      </c>
      <c r="H56" s="118">
        <v>90</v>
      </c>
      <c r="I56" s="209" t="s">
        <v>158</v>
      </c>
      <c r="J56" s="46"/>
    </row>
    <row r="57" spans="2:10" ht="177" customHeight="1" x14ac:dyDescent="0.25">
      <c r="B57" s="14"/>
      <c r="C57" s="268"/>
      <c r="D57" s="292"/>
      <c r="E57" s="276"/>
      <c r="F57" s="279"/>
      <c r="G57" s="210" t="s">
        <v>122</v>
      </c>
      <c r="H57" s="125">
        <v>95</v>
      </c>
      <c r="I57" s="126" t="s">
        <v>159</v>
      </c>
      <c r="J57" s="46"/>
    </row>
    <row r="58" spans="2:10" ht="144.75" customHeight="1" x14ac:dyDescent="0.25">
      <c r="B58" s="14"/>
      <c r="C58" s="266" t="s">
        <v>43</v>
      </c>
      <c r="D58" s="269">
        <f>IF(SUM(H58:H66)=0,"",AVERAGE(H58:H66))</f>
        <v>98.333333333333329</v>
      </c>
      <c r="E58" s="286" t="s">
        <v>43</v>
      </c>
      <c r="F58" s="289">
        <f>IF(SUM(H58:H66)=0,"",AVERAGE(H58:H66))</f>
        <v>98.333333333333329</v>
      </c>
      <c r="G58" s="98" t="s">
        <v>138</v>
      </c>
      <c r="H58" s="130">
        <v>100</v>
      </c>
      <c r="I58" s="250" t="s">
        <v>202</v>
      </c>
      <c r="J58" s="8"/>
    </row>
    <row r="59" spans="2:10" ht="92.25" customHeight="1" x14ac:dyDescent="0.25">
      <c r="B59" s="14"/>
      <c r="C59" s="267"/>
      <c r="D59" s="270"/>
      <c r="E59" s="287"/>
      <c r="F59" s="290"/>
      <c r="G59" s="211" t="s">
        <v>147</v>
      </c>
      <c r="H59" s="212">
        <v>100</v>
      </c>
      <c r="I59" s="251" t="s">
        <v>166</v>
      </c>
      <c r="J59" s="8"/>
    </row>
    <row r="60" spans="2:10" ht="84.75" customHeight="1" x14ac:dyDescent="0.25">
      <c r="B60" s="14"/>
      <c r="C60" s="267"/>
      <c r="D60" s="270"/>
      <c r="E60" s="287"/>
      <c r="F60" s="290"/>
      <c r="G60" s="211" t="s">
        <v>145</v>
      </c>
      <c r="H60" s="212">
        <v>95</v>
      </c>
      <c r="I60" s="251" t="s">
        <v>167</v>
      </c>
      <c r="J60" s="8"/>
    </row>
    <row r="61" spans="2:10" ht="89.25" customHeight="1" x14ac:dyDescent="0.25">
      <c r="B61" s="14"/>
      <c r="C61" s="267"/>
      <c r="D61" s="270"/>
      <c r="E61" s="287"/>
      <c r="F61" s="290"/>
      <c r="G61" s="211" t="s">
        <v>146</v>
      </c>
      <c r="H61" s="212">
        <v>90</v>
      </c>
      <c r="I61" s="251" t="s">
        <v>168</v>
      </c>
      <c r="J61" s="8"/>
    </row>
    <row r="62" spans="2:10" ht="88.5" customHeight="1" x14ac:dyDescent="0.25">
      <c r="B62" s="14"/>
      <c r="C62" s="267"/>
      <c r="D62" s="270"/>
      <c r="E62" s="287"/>
      <c r="F62" s="290"/>
      <c r="G62" s="98" t="s">
        <v>140</v>
      </c>
      <c r="H62" s="130">
        <v>100</v>
      </c>
      <c r="I62" s="250" t="s">
        <v>169</v>
      </c>
      <c r="J62" s="8"/>
    </row>
    <row r="63" spans="2:10" ht="63.75" customHeight="1" x14ac:dyDescent="0.25">
      <c r="B63" s="14"/>
      <c r="C63" s="267"/>
      <c r="D63" s="270"/>
      <c r="E63" s="287"/>
      <c r="F63" s="290"/>
      <c r="G63" s="98" t="s">
        <v>141</v>
      </c>
      <c r="H63" s="119">
        <v>100</v>
      </c>
      <c r="I63" s="250" t="s">
        <v>170</v>
      </c>
      <c r="J63" s="8"/>
    </row>
    <row r="64" spans="2:10" ht="54" customHeight="1" x14ac:dyDescent="0.25">
      <c r="B64" s="14"/>
      <c r="C64" s="267"/>
      <c r="D64" s="270"/>
      <c r="E64" s="287"/>
      <c r="F64" s="290"/>
      <c r="G64" s="98" t="s">
        <v>142</v>
      </c>
      <c r="H64" s="119">
        <v>100</v>
      </c>
      <c r="I64" s="250" t="s">
        <v>171</v>
      </c>
      <c r="J64" s="8"/>
    </row>
    <row r="65" spans="2:10" ht="81.75" customHeight="1" x14ac:dyDescent="0.25">
      <c r="B65" s="14"/>
      <c r="C65" s="267"/>
      <c r="D65" s="270"/>
      <c r="E65" s="287"/>
      <c r="F65" s="290"/>
      <c r="G65" s="98" t="s">
        <v>139</v>
      </c>
      <c r="H65" s="119">
        <v>100</v>
      </c>
      <c r="I65" s="250" t="s">
        <v>172</v>
      </c>
      <c r="J65" s="8"/>
    </row>
    <row r="66" spans="2:10" ht="93.75" customHeight="1" x14ac:dyDescent="0.25">
      <c r="B66" s="14"/>
      <c r="C66" s="268"/>
      <c r="D66" s="271"/>
      <c r="E66" s="288"/>
      <c r="F66" s="291"/>
      <c r="G66" s="127" t="s">
        <v>143</v>
      </c>
      <c r="H66" s="117">
        <v>100</v>
      </c>
      <c r="I66" s="250" t="s">
        <v>203</v>
      </c>
      <c r="J66" s="8"/>
    </row>
    <row r="67" spans="2:10" ht="9" customHeight="1" thickBot="1" x14ac:dyDescent="0.3">
      <c r="B67" s="16"/>
      <c r="C67" s="9"/>
      <c r="D67" s="9"/>
      <c r="E67" s="9"/>
      <c r="F67" s="9"/>
      <c r="G67" s="9"/>
      <c r="H67" s="11"/>
      <c r="I67" s="9"/>
      <c r="J67" s="12"/>
    </row>
    <row r="68" spans="2:10" ht="14.25" x14ac:dyDescent="0.25"/>
    <row r="69" spans="2:10" ht="14.25" x14ac:dyDescent="0.25"/>
    <row r="70" spans="2:10" ht="14.25" x14ac:dyDescent="0.25"/>
    <row r="1048576" spans="7:7" ht="0" hidden="1" customHeight="1" x14ac:dyDescent="0.25">
      <c r="G1048576" s="96" t="s">
        <v>117</v>
      </c>
    </row>
  </sheetData>
  <protectedRanges>
    <protectedRange sqref="F10:F25 F35:F37 F27:F33 F39:F44 F47:F63 H10:H65" name="Actual_1"/>
  </protectedRanges>
  <mergeCells count="33">
    <mergeCell ref="F22:F26"/>
    <mergeCell ref="G6:I6"/>
    <mergeCell ref="F10:F13"/>
    <mergeCell ref="E14:E21"/>
    <mergeCell ref="F14:F21"/>
    <mergeCell ref="M34:M37"/>
    <mergeCell ref="C3:I3"/>
    <mergeCell ref="C8:C9"/>
    <mergeCell ref="D8:D9"/>
    <mergeCell ref="E8:E9"/>
    <mergeCell ref="C5:F5"/>
    <mergeCell ref="C6:F6"/>
    <mergeCell ref="G5:I5"/>
    <mergeCell ref="F8:F9"/>
    <mergeCell ref="G8:G9"/>
    <mergeCell ref="H8:H9"/>
    <mergeCell ref="I8:I9"/>
    <mergeCell ref="C10:C26"/>
    <mergeCell ref="D10:D26"/>
    <mergeCell ref="E10:E13"/>
    <mergeCell ref="E22:E26"/>
    <mergeCell ref="C58:C66"/>
    <mergeCell ref="D58:D66"/>
    <mergeCell ref="F28:F44"/>
    <mergeCell ref="E28:E44"/>
    <mergeCell ref="E56:E57"/>
    <mergeCell ref="F56:F57"/>
    <mergeCell ref="E45:E55"/>
    <mergeCell ref="F45:F55"/>
    <mergeCell ref="E58:E66"/>
    <mergeCell ref="F58:F66"/>
    <mergeCell ref="C27:C57"/>
    <mergeCell ref="D27:D57"/>
  </mergeCells>
  <conditionalFormatting sqref="G6">
    <cfRule type="cellIs" dxfId="34" priority="26" operator="between">
      <formula>80.5</formula>
      <formula>100</formula>
    </cfRule>
    <cfRule type="cellIs" dxfId="33" priority="27" operator="between">
      <formula>60.5</formula>
      <formula>80.4</formula>
    </cfRule>
    <cfRule type="cellIs" dxfId="32" priority="28" operator="between">
      <formula>40.5</formula>
      <formula>60.4</formula>
    </cfRule>
    <cfRule type="cellIs" dxfId="31" priority="29" operator="between">
      <formula>20.5</formula>
      <formula>40.4</formula>
    </cfRule>
    <cfRule type="cellIs" dxfId="30" priority="30" operator="between">
      <formula>0</formula>
      <formula>20.4</formula>
    </cfRule>
  </conditionalFormatting>
  <conditionalFormatting sqref="H10:H47 H49:H65">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H66">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48">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0:F66">
    <cfRule type="cellIs" dxfId="14" priority="31" operator="between">
      <formula>80.5</formula>
      <formula>100</formula>
    </cfRule>
    <cfRule type="cellIs" dxfId="13" priority="32" operator="between">
      <formula>60.5</formula>
      <formula>80.4</formula>
    </cfRule>
    <cfRule type="cellIs" dxfId="12" priority="33" operator="between">
      <formula>40.5</formula>
      <formula>60.4</formula>
    </cfRule>
    <cfRule type="cellIs" dxfId="11" priority="34" operator="between">
      <formula>20.5</formula>
      <formula>40.4</formula>
    </cfRule>
    <cfRule type="cellIs" dxfId="10" priority="35" operator="between">
      <formula>1</formula>
      <formula>20.4</formula>
    </cfRule>
  </conditionalFormatting>
  <conditionalFormatting sqref="D10:D66">
    <cfRule type="cellIs" dxfId="9" priority="21" operator="between">
      <formula>80.5</formula>
      <formula>100</formula>
    </cfRule>
    <cfRule type="cellIs" dxfId="8" priority="22" operator="between">
      <formula>60.4</formula>
      <formula>80.5</formula>
    </cfRule>
    <cfRule type="cellIs" dxfId="7" priority="23" operator="between">
      <formula>40.4</formula>
      <formula>60.5</formula>
    </cfRule>
    <cfRule type="cellIs" dxfId="6" priority="24" operator="between">
      <formula>20.5</formula>
      <formula>40.4</formula>
    </cfRule>
    <cfRule type="cellIs" dxfId="5" priority="25" operator="between">
      <formula>0.1</formula>
      <formula>20.4</formula>
    </cfRule>
  </conditionalFormatting>
  <dataValidations count="6">
    <dataValidation type="whole" operator="equal" allowBlank="1" showInputMessage="1" showErrorMessage="1" errorTitle="ATENCIÓN!" error="No se pueden modificar datos aquí" sqref="C5:D5 J3:K3">
      <formula1>578457854578547000</formula1>
    </dataValidation>
    <dataValidation allowBlank="1" showInputMessage="1" showErrorMessage="1" error="ERROR. NO DEBE DILIGENCIAR ESTA CELDA" sqref="G6:I6"/>
    <dataValidation type="whole" allowBlank="1" showInputMessage="1" showErrorMessage="1" error="ERROR. DATO NO PERMITIDO_x000a_" sqref="H10:H47 H49:H65">
      <formula1>0</formula1>
      <formula2>100</formula2>
    </dataValidation>
    <dataValidation type="whole" operator="greaterThan" allowBlank="1" showInputMessage="1" showErrorMessage="1" error="ERROR. NO DEBE DILIGENCIAR ESTAS CELDAS" sqref="F10:F66">
      <formula1>99999999999999900000</formula1>
    </dataValidation>
    <dataValidation type="whole" operator="equal" allowBlank="1" showInputMessage="1" showErrorMessage="1" error="ERROR. NO DEBE DILIGENCIAR ESTAS CELDAS_x000a__x000a_" sqref="D10:D66">
      <formula1>8.88888888888888E+27</formula1>
    </dataValidation>
    <dataValidation type="whole" operator="equal" allowBlank="1" showInputMessage="1" showErrorMessage="1" error="ERROR. DATO NO PERMITIDO_x000a_" sqref="H48">
      <formula1>999999999999</formula1>
    </dataValidation>
  </dataValidations>
  <pageMargins left="0.7" right="0.7" top="0.75" bottom="0.75" header="0.3" footer="0.3"/>
  <pageSetup orientation="portrait" horizontalDpi="4294967294" verticalDpi="300" r:id="rId1"/>
  <ignoredErrors>
    <ignoredError sqref="F10:F6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topLeftCell="C118" zoomScale="90" zoomScaleNormal="90" workbookViewId="0">
      <selection activeCell="C3" sqref="C3:T3"/>
    </sheetView>
  </sheetViews>
  <sheetFormatPr baseColWidth="10" defaultColWidth="0" defaultRowHeight="14.25" zeroHeight="1" x14ac:dyDescent="0.2"/>
  <cols>
    <col min="1" max="1" width="0.85546875" style="32" customWidth="1"/>
    <col min="2" max="2" width="1.7109375" style="32" customWidth="1"/>
    <col min="3" max="20" width="11.42578125" style="32" customWidth="1"/>
    <col min="21" max="21" width="1" style="32" customWidth="1"/>
    <col min="22" max="22" width="3.85546875" style="32" customWidth="1"/>
    <col min="23" max="16384" width="11.42578125" style="32" hidden="1"/>
  </cols>
  <sheetData>
    <row r="1" spans="2:21" ht="8.25" customHeight="1" thickBot="1" x14ac:dyDescent="0.25"/>
    <row r="2" spans="2:21" ht="93" customHeight="1" x14ac:dyDescent="0.2">
      <c r="B2" s="29"/>
      <c r="C2" s="30"/>
      <c r="D2" s="30"/>
      <c r="E2" s="30"/>
      <c r="F2" s="30"/>
      <c r="G2" s="30"/>
      <c r="H2" s="30"/>
      <c r="I2" s="30"/>
      <c r="J2" s="30"/>
      <c r="K2" s="30"/>
      <c r="L2" s="30"/>
      <c r="M2" s="30"/>
      <c r="N2" s="30"/>
      <c r="O2" s="30"/>
      <c r="P2" s="30"/>
      <c r="Q2" s="30"/>
      <c r="R2" s="30"/>
      <c r="S2" s="30"/>
      <c r="T2" s="30"/>
      <c r="U2" s="31"/>
    </row>
    <row r="3" spans="2:21" ht="29.25" customHeight="1" x14ac:dyDescent="0.2">
      <c r="B3" s="33"/>
      <c r="C3" s="320" t="s">
        <v>52</v>
      </c>
      <c r="D3" s="321"/>
      <c r="E3" s="321"/>
      <c r="F3" s="321"/>
      <c r="G3" s="321"/>
      <c r="H3" s="321"/>
      <c r="I3" s="321"/>
      <c r="J3" s="321"/>
      <c r="K3" s="321"/>
      <c r="L3" s="321"/>
      <c r="M3" s="321"/>
      <c r="N3" s="321"/>
      <c r="O3" s="321"/>
      <c r="P3" s="321"/>
      <c r="Q3" s="321"/>
      <c r="R3" s="321"/>
      <c r="S3" s="321"/>
      <c r="T3" s="322"/>
      <c r="U3" s="34"/>
    </row>
    <row r="4" spans="2:21" ht="6.75" customHeight="1" x14ac:dyDescent="0.2">
      <c r="B4" s="33"/>
      <c r="C4" s="35"/>
      <c r="D4" s="35"/>
      <c r="E4" s="35"/>
      <c r="F4" s="35"/>
      <c r="G4" s="35"/>
      <c r="H4" s="35"/>
      <c r="I4" s="35"/>
      <c r="J4" s="35"/>
      <c r="K4" s="35"/>
      <c r="L4" s="35"/>
      <c r="M4" s="35"/>
      <c r="N4" s="35"/>
      <c r="O4" s="35"/>
      <c r="P4" s="35"/>
      <c r="Q4" s="35"/>
      <c r="R4" s="35"/>
      <c r="S4" s="35"/>
      <c r="T4" s="35"/>
      <c r="U4" s="34"/>
    </row>
    <row r="5" spans="2:21" x14ac:dyDescent="0.2">
      <c r="B5" s="33"/>
      <c r="C5" s="35"/>
      <c r="D5" s="35"/>
      <c r="E5" s="35"/>
      <c r="F5" s="35"/>
      <c r="G5" s="35"/>
      <c r="H5" s="35"/>
      <c r="I5" s="35"/>
      <c r="J5" s="35"/>
      <c r="K5" s="35"/>
      <c r="L5" s="35"/>
      <c r="M5" s="35"/>
      <c r="N5" s="35"/>
      <c r="O5" s="35"/>
      <c r="P5" s="35"/>
      <c r="Q5" s="35"/>
      <c r="R5" s="35"/>
      <c r="S5" s="35"/>
      <c r="T5" s="35"/>
      <c r="U5" s="34"/>
    </row>
    <row r="6" spans="2:21" ht="18" customHeight="1" x14ac:dyDescent="0.25">
      <c r="B6" s="33"/>
      <c r="C6" s="196" t="s">
        <v>25</v>
      </c>
      <c r="D6" s="66"/>
      <c r="E6" s="67"/>
      <c r="F6" s="67"/>
      <c r="G6" s="67"/>
      <c r="H6" s="67"/>
      <c r="I6" s="66"/>
      <c r="J6" s="66"/>
      <c r="K6" s="66"/>
      <c r="L6" s="67"/>
      <c r="M6" s="67"/>
      <c r="N6" s="67"/>
      <c r="O6" s="67"/>
      <c r="P6" s="67"/>
      <c r="Q6" s="67"/>
      <c r="R6" s="67"/>
      <c r="S6" s="67"/>
      <c r="T6" s="67"/>
      <c r="U6" s="34"/>
    </row>
    <row r="7" spans="2:21" x14ac:dyDescent="0.2">
      <c r="B7" s="33"/>
      <c r="E7" s="35"/>
      <c r="F7" s="35"/>
      <c r="G7" s="35"/>
      <c r="H7" s="35"/>
      <c r="L7" s="35"/>
      <c r="M7" s="35"/>
      <c r="N7" s="35"/>
      <c r="O7" s="35"/>
      <c r="P7" s="35"/>
      <c r="Q7" s="35"/>
      <c r="R7" s="35"/>
      <c r="S7" s="35"/>
      <c r="T7" s="35"/>
      <c r="U7" s="34"/>
    </row>
    <row r="8" spans="2:21" x14ac:dyDescent="0.2">
      <c r="B8" s="33"/>
      <c r="E8" s="35"/>
      <c r="F8" s="35"/>
      <c r="G8" s="35"/>
      <c r="H8" s="35"/>
      <c r="L8" s="35"/>
      <c r="M8" s="35"/>
      <c r="N8" s="35"/>
      <c r="O8" s="35"/>
      <c r="P8" s="35"/>
      <c r="Q8" s="35"/>
      <c r="R8" s="35"/>
      <c r="S8" s="35"/>
      <c r="T8" s="35"/>
      <c r="U8" s="34"/>
    </row>
    <row r="9" spans="2:21" x14ac:dyDescent="0.2">
      <c r="B9" s="33"/>
      <c r="E9" s="35"/>
      <c r="F9" s="35"/>
      <c r="G9" s="35"/>
      <c r="H9" s="35"/>
      <c r="I9" s="35"/>
      <c r="L9" s="35"/>
      <c r="M9" s="35"/>
      <c r="N9" s="35"/>
      <c r="O9" s="35"/>
      <c r="P9" s="35"/>
      <c r="Q9" s="35"/>
      <c r="R9" s="35"/>
      <c r="S9" s="35"/>
      <c r="T9" s="35"/>
      <c r="U9" s="34"/>
    </row>
    <row r="10" spans="2:21" x14ac:dyDescent="0.2">
      <c r="B10" s="33"/>
      <c r="C10" s="35"/>
      <c r="D10" s="35"/>
      <c r="E10" s="35"/>
      <c r="F10" s="35"/>
      <c r="G10" s="35"/>
      <c r="H10" s="35"/>
      <c r="J10" s="35"/>
      <c r="K10" s="35"/>
      <c r="L10" s="35"/>
      <c r="M10" s="35"/>
      <c r="N10" s="35"/>
      <c r="O10" s="35"/>
      <c r="P10" s="35"/>
      <c r="Q10" s="35"/>
      <c r="R10" s="35"/>
      <c r="S10" s="35"/>
      <c r="T10" s="35"/>
      <c r="U10" s="34"/>
    </row>
    <row r="11" spans="2:21" x14ac:dyDescent="0.2">
      <c r="B11" s="33"/>
      <c r="C11" s="35"/>
      <c r="D11" s="35"/>
      <c r="E11" s="35"/>
      <c r="F11" s="35"/>
      <c r="G11" s="35"/>
      <c r="H11" s="35"/>
      <c r="I11" s="35"/>
      <c r="J11" s="35" t="s">
        <v>26</v>
      </c>
      <c r="K11" s="35" t="s">
        <v>27</v>
      </c>
      <c r="L11" s="35"/>
      <c r="M11" s="35"/>
      <c r="N11" s="35"/>
      <c r="O11" s="35"/>
      <c r="P11" s="35"/>
      <c r="Q11" s="35"/>
      <c r="R11" s="35"/>
      <c r="S11" s="35"/>
      <c r="T11" s="35"/>
      <c r="U11" s="34"/>
    </row>
    <row r="12" spans="2:21" x14ac:dyDescent="0.2">
      <c r="B12" s="33"/>
      <c r="C12" s="35"/>
      <c r="D12" s="35"/>
      <c r="E12" s="35"/>
      <c r="F12" s="35"/>
      <c r="G12" s="35"/>
      <c r="H12" s="35"/>
      <c r="I12" s="35" t="str">
        <f>+Inicio!C6</f>
        <v>DIRECCIONAMIENTO Y PLANEACIÓN</v>
      </c>
      <c r="J12" s="35">
        <v>100</v>
      </c>
      <c r="K12" s="95">
        <f>+Autodiagnóstico!G6</f>
        <v>94.901960784313729</v>
      </c>
      <c r="L12" s="35"/>
      <c r="M12" s="35"/>
      <c r="N12" s="35"/>
      <c r="O12" s="35"/>
      <c r="P12" s="35"/>
      <c r="Q12" s="35"/>
      <c r="R12" s="35"/>
      <c r="S12" s="35"/>
      <c r="T12" s="35"/>
      <c r="U12" s="34"/>
    </row>
    <row r="13" spans="2:21" x14ac:dyDescent="0.2">
      <c r="B13" s="33"/>
      <c r="C13" s="35"/>
      <c r="D13" s="35"/>
      <c r="E13" s="35"/>
      <c r="F13" s="35"/>
      <c r="G13" s="35"/>
      <c r="H13" s="35"/>
      <c r="I13" s="35"/>
      <c r="K13" s="35"/>
      <c r="L13" s="35"/>
      <c r="M13" s="35"/>
      <c r="N13" s="35"/>
      <c r="O13" s="35"/>
      <c r="P13" s="35"/>
      <c r="Q13" s="35"/>
      <c r="R13" s="35"/>
      <c r="S13" s="35"/>
      <c r="T13" s="35"/>
      <c r="U13" s="34"/>
    </row>
    <row r="14" spans="2:21" x14ac:dyDescent="0.2">
      <c r="B14" s="33"/>
      <c r="C14" s="35"/>
      <c r="D14" s="35"/>
      <c r="E14" s="35"/>
      <c r="F14" s="35"/>
      <c r="G14" s="35"/>
      <c r="H14" s="35"/>
      <c r="I14" s="35"/>
      <c r="J14" s="35"/>
      <c r="K14" s="35"/>
      <c r="L14" s="35"/>
      <c r="M14" s="35"/>
      <c r="N14" s="35"/>
      <c r="O14" s="35"/>
      <c r="P14" s="35"/>
      <c r="Q14" s="35"/>
      <c r="R14" s="35"/>
      <c r="S14" s="35"/>
      <c r="T14" s="35"/>
      <c r="U14" s="34"/>
    </row>
    <row r="15" spans="2:21" x14ac:dyDescent="0.2">
      <c r="B15" s="33"/>
      <c r="C15" s="35"/>
      <c r="D15" s="35"/>
      <c r="E15" s="35"/>
      <c r="F15" s="35"/>
      <c r="G15" s="35"/>
      <c r="H15" s="35"/>
      <c r="I15" s="35"/>
      <c r="J15" s="35"/>
      <c r="K15" s="35"/>
      <c r="L15" s="35"/>
      <c r="M15" s="35"/>
      <c r="N15" s="35"/>
      <c r="O15" s="35"/>
      <c r="P15" s="35"/>
      <c r="Q15" s="35"/>
      <c r="R15" s="35"/>
      <c r="S15" s="35"/>
      <c r="T15" s="35"/>
      <c r="U15" s="34"/>
    </row>
    <row r="16" spans="2:21" x14ac:dyDescent="0.2">
      <c r="B16" s="33"/>
      <c r="C16" s="35"/>
      <c r="D16" s="35"/>
      <c r="E16" s="35"/>
      <c r="F16" s="35"/>
      <c r="G16" s="35"/>
      <c r="H16" s="35"/>
      <c r="I16" s="35"/>
      <c r="J16" s="35"/>
      <c r="K16" s="35"/>
      <c r="L16" s="35"/>
      <c r="M16" s="35"/>
      <c r="N16" s="35"/>
      <c r="O16" s="35"/>
      <c r="P16" s="35"/>
      <c r="Q16" s="35"/>
      <c r="R16" s="35"/>
      <c r="S16" s="35"/>
      <c r="T16" s="35"/>
      <c r="U16" s="34"/>
    </row>
    <row r="17" spans="2:21" x14ac:dyDescent="0.2">
      <c r="B17" s="33"/>
      <c r="C17" s="35"/>
      <c r="D17" s="35"/>
      <c r="E17" s="35"/>
      <c r="F17" s="35"/>
      <c r="G17" s="35"/>
      <c r="H17" s="35"/>
      <c r="I17" s="35"/>
      <c r="J17" s="35"/>
      <c r="K17" s="35"/>
      <c r="L17" s="35"/>
      <c r="M17" s="35"/>
      <c r="N17" s="35"/>
      <c r="O17" s="35"/>
      <c r="P17" s="35"/>
      <c r="Q17" s="35"/>
      <c r="R17" s="35"/>
      <c r="S17" s="35"/>
      <c r="T17" s="35"/>
      <c r="U17" s="34"/>
    </row>
    <row r="18" spans="2:21" x14ac:dyDescent="0.2">
      <c r="B18" s="33"/>
      <c r="C18" s="35"/>
      <c r="D18" s="35"/>
      <c r="E18" s="35"/>
      <c r="F18" s="35"/>
      <c r="G18" s="35"/>
      <c r="H18" s="35"/>
      <c r="I18" s="35"/>
      <c r="J18" s="35"/>
      <c r="K18" s="35"/>
      <c r="L18" s="35"/>
      <c r="M18" s="35"/>
      <c r="N18" s="35"/>
      <c r="O18" s="35"/>
      <c r="P18" s="35"/>
      <c r="Q18" s="35"/>
      <c r="R18" s="35"/>
      <c r="S18" s="35"/>
      <c r="T18" s="35"/>
      <c r="U18" s="34"/>
    </row>
    <row r="19" spans="2:21" x14ac:dyDescent="0.2">
      <c r="B19" s="33"/>
      <c r="C19" s="35"/>
      <c r="D19" s="35"/>
      <c r="E19" s="35"/>
      <c r="F19" s="35"/>
      <c r="G19" s="35"/>
      <c r="H19" s="35"/>
      <c r="I19" s="35"/>
      <c r="J19" s="35"/>
      <c r="K19" s="35"/>
      <c r="L19" s="35"/>
      <c r="M19" s="35"/>
      <c r="N19" s="35"/>
      <c r="O19" s="35"/>
      <c r="P19" s="35"/>
      <c r="Q19" s="35"/>
      <c r="R19" s="35"/>
      <c r="S19" s="35"/>
      <c r="T19" s="35"/>
      <c r="U19" s="34"/>
    </row>
    <row r="20" spans="2:21" x14ac:dyDescent="0.2">
      <c r="B20" s="33"/>
      <c r="C20" s="35"/>
      <c r="D20" s="35"/>
      <c r="E20" s="35"/>
      <c r="F20" s="35"/>
      <c r="G20" s="35"/>
      <c r="H20" s="35"/>
      <c r="I20" s="35"/>
      <c r="J20" s="35"/>
      <c r="K20" s="35"/>
      <c r="L20" s="35"/>
      <c r="M20" s="35"/>
      <c r="N20" s="35"/>
      <c r="O20" s="35"/>
      <c r="P20" s="35"/>
      <c r="Q20" s="35"/>
      <c r="R20" s="35"/>
      <c r="S20" s="35"/>
      <c r="T20" s="35"/>
      <c r="U20" s="34"/>
    </row>
    <row r="21" spans="2:21" x14ac:dyDescent="0.2">
      <c r="B21" s="33"/>
      <c r="C21" s="35"/>
      <c r="D21" s="35"/>
      <c r="E21" s="35"/>
      <c r="F21" s="35"/>
      <c r="G21" s="35"/>
      <c r="H21" s="35"/>
      <c r="I21" s="35"/>
      <c r="J21" s="35"/>
      <c r="K21" s="35"/>
      <c r="L21" s="35"/>
      <c r="M21" s="35"/>
      <c r="N21" s="35"/>
      <c r="O21" s="35"/>
      <c r="P21" s="35"/>
      <c r="Q21" s="35"/>
      <c r="R21" s="35"/>
      <c r="S21" s="35"/>
      <c r="T21" s="35"/>
      <c r="U21" s="34"/>
    </row>
    <row r="22" spans="2:21" x14ac:dyDescent="0.2">
      <c r="B22" s="33"/>
      <c r="C22" s="35"/>
      <c r="D22" s="35"/>
      <c r="E22" s="35"/>
      <c r="F22" s="35"/>
      <c r="G22" s="35"/>
      <c r="H22" s="35"/>
      <c r="I22" s="35"/>
      <c r="J22" s="35"/>
      <c r="K22" s="35"/>
      <c r="L22" s="35"/>
      <c r="M22" s="35"/>
      <c r="N22" s="35"/>
      <c r="O22" s="35"/>
      <c r="P22" s="35"/>
      <c r="Q22" s="35"/>
      <c r="R22" s="35"/>
      <c r="S22" s="35"/>
      <c r="T22" s="35"/>
      <c r="U22" s="34"/>
    </row>
    <row r="23" spans="2:21" x14ac:dyDescent="0.2">
      <c r="B23" s="33"/>
      <c r="C23" s="35"/>
      <c r="D23" s="35"/>
      <c r="E23" s="35"/>
      <c r="F23" s="35"/>
      <c r="G23" s="35"/>
      <c r="H23" s="35"/>
      <c r="I23" s="35"/>
      <c r="J23" s="35"/>
      <c r="K23" s="35"/>
      <c r="L23" s="35"/>
      <c r="M23" s="35"/>
      <c r="N23" s="35"/>
      <c r="O23" s="35"/>
      <c r="P23" s="35"/>
      <c r="Q23" s="35"/>
      <c r="R23" s="35"/>
      <c r="S23" s="35"/>
      <c r="T23" s="35"/>
      <c r="U23" s="34"/>
    </row>
    <row r="24" spans="2:21" x14ac:dyDescent="0.2">
      <c r="B24" s="33"/>
      <c r="C24" s="35"/>
      <c r="D24" s="35"/>
      <c r="E24" s="35"/>
      <c r="F24" s="35"/>
      <c r="G24" s="35"/>
      <c r="H24" s="35"/>
      <c r="I24" s="35"/>
      <c r="J24" s="35"/>
      <c r="K24" s="35"/>
      <c r="L24" s="35"/>
      <c r="M24" s="35"/>
      <c r="N24" s="35"/>
      <c r="O24" s="35"/>
      <c r="P24" s="35"/>
      <c r="Q24" s="35"/>
      <c r="R24" s="35"/>
      <c r="S24" s="35"/>
      <c r="T24" s="35"/>
      <c r="U24" s="34"/>
    </row>
    <row r="25" spans="2:21" x14ac:dyDescent="0.2">
      <c r="B25" s="33"/>
      <c r="C25" s="35"/>
      <c r="D25" s="35"/>
      <c r="E25" s="35"/>
      <c r="F25" s="35"/>
      <c r="G25" s="35"/>
      <c r="H25" s="35"/>
      <c r="I25" s="35"/>
      <c r="J25" s="35"/>
      <c r="K25" s="35"/>
      <c r="L25" s="35"/>
      <c r="M25" s="35"/>
      <c r="N25" s="35"/>
      <c r="O25" s="35"/>
      <c r="P25" s="35"/>
      <c r="Q25" s="35"/>
      <c r="R25" s="35"/>
      <c r="S25" s="35"/>
      <c r="T25" s="35"/>
      <c r="U25" s="34"/>
    </row>
    <row r="26" spans="2:21" x14ac:dyDescent="0.2">
      <c r="B26" s="33"/>
      <c r="C26" s="35"/>
      <c r="D26" s="35"/>
      <c r="E26" s="35"/>
      <c r="F26" s="35"/>
      <c r="G26" s="35"/>
      <c r="H26" s="35"/>
      <c r="I26" s="35"/>
      <c r="J26" s="35"/>
      <c r="K26" s="35"/>
      <c r="L26" s="35"/>
      <c r="M26" s="35"/>
      <c r="N26" s="35"/>
      <c r="O26" s="35"/>
      <c r="P26" s="35"/>
      <c r="Q26" s="35"/>
      <c r="R26" s="35"/>
      <c r="S26" s="35"/>
      <c r="T26" s="35"/>
      <c r="U26" s="34"/>
    </row>
    <row r="27" spans="2:21" x14ac:dyDescent="0.2">
      <c r="B27" s="33"/>
      <c r="C27" s="35"/>
      <c r="D27" s="35"/>
      <c r="E27" s="35"/>
      <c r="F27" s="35"/>
      <c r="G27" s="35"/>
      <c r="H27" s="35"/>
      <c r="I27" s="35"/>
      <c r="J27" s="35"/>
      <c r="K27" s="35"/>
      <c r="L27" s="35"/>
      <c r="M27" s="35"/>
      <c r="N27" s="35"/>
      <c r="O27" s="35"/>
      <c r="P27" s="35"/>
      <c r="Q27" s="35"/>
      <c r="R27" s="35"/>
      <c r="S27" s="35"/>
      <c r="T27" s="35"/>
      <c r="U27" s="34"/>
    </row>
    <row r="28" spans="2:21" ht="18" customHeight="1" x14ac:dyDescent="0.25">
      <c r="B28" s="33"/>
      <c r="C28" s="196" t="s">
        <v>53</v>
      </c>
      <c r="D28" s="66"/>
      <c r="E28" s="67"/>
      <c r="F28" s="67"/>
      <c r="G28" s="67"/>
      <c r="H28" s="67"/>
      <c r="I28" s="66"/>
      <c r="J28" s="66"/>
      <c r="K28" s="66"/>
      <c r="L28" s="67"/>
      <c r="M28" s="67"/>
      <c r="N28" s="67"/>
      <c r="O28" s="67"/>
      <c r="P28" s="67"/>
      <c r="Q28" s="67"/>
      <c r="R28" s="67"/>
      <c r="S28" s="67"/>
      <c r="T28" s="67"/>
      <c r="U28" s="34"/>
    </row>
    <row r="29" spans="2:21" x14ac:dyDescent="0.2">
      <c r="B29" s="33"/>
      <c r="F29" s="35"/>
      <c r="G29" s="35"/>
      <c r="H29" s="35"/>
      <c r="I29" s="35"/>
      <c r="J29" s="35"/>
      <c r="K29" s="35"/>
      <c r="L29" s="35"/>
      <c r="M29" s="35"/>
      <c r="N29" s="35"/>
      <c r="O29" s="35"/>
      <c r="P29" s="35"/>
      <c r="Q29" s="35"/>
      <c r="R29" s="35"/>
      <c r="S29" s="35"/>
      <c r="T29" s="35"/>
      <c r="U29" s="34"/>
    </row>
    <row r="30" spans="2:21" x14ac:dyDescent="0.2">
      <c r="B30" s="33"/>
      <c r="F30" s="35"/>
      <c r="G30" s="35"/>
      <c r="H30" s="35"/>
      <c r="I30" s="35"/>
      <c r="J30" s="35"/>
      <c r="K30" s="35"/>
      <c r="L30" s="35"/>
      <c r="M30" s="35"/>
      <c r="N30" s="35"/>
      <c r="O30" s="35"/>
      <c r="P30" s="35"/>
      <c r="Q30" s="35"/>
      <c r="R30" s="35"/>
      <c r="S30" s="35"/>
      <c r="T30" s="35"/>
      <c r="U30" s="34"/>
    </row>
    <row r="31" spans="2:21" x14ac:dyDescent="0.2">
      <c r="B31" s="33"/>
      <c r="F31" s="35"/>
      <c r="G31" s="35"/>
      <c r="H31" s="35"/>
      <c r="I31" s="35"/>
      <c r="J31" s="35"/>
      <c r="K31" s="35"/>
      <c r="L31" s="35"/>
      <c r="M31" s="35"/>
      <c r="N31" s="35"/>
      <c r="O31" s="35"/>
      <c r="P31" s="35"/>
      <c r="Q31" s="35"/>
      <c r="R31" s="35"/>
      <c r="S31" s="35"/>
      <c r="T31" s="35"/>
      <c r="U31" s="34"/>
    </row>
    <row r="32" spans="2:21" x14ac:dyDescent="0.2">
      <c r="B32" s="33"/>
      <c r="C32" s="35"/>
      <c r="D32" s="35"/>
      <c r="E32" s="35"/>
      <c r="F32" s="35"/>
      <c r="G32" s="35"/>
      <c r="H32" s="35"/>
      <c r="I32" s="35"/>
      <c r="J32" s="35"/>
      <c r="K32" s="35"/>
      <c r="L32" s="35"/>
      <c r="M32" s="35"/>
      <c r="N32" s="35"/>
      <c r="O32" s="35"/>
      <c r="P32" s="35"/>
      <c r="Q32" s="35"/>
      <c r="R32" s="35"/>
      <c r="S32" s="35"/>
      <c r="T32" s="35"/>
      <c r="U32" s="34"/>
    </row>
    <row r="33" spans="2:21" x14ac:dyDescent="0.2">
      <c r="B33" s="33"/>
      <c r="C33" s="35"/>
      <c r="D33" s="35"/>
      <c r="E33" s="35"/>
      <c r="F33" s="35"/>
      <c r="G33" s="35"/>
      <c r="H33" s="35"/>
      <c r="I33" s="35"/>
      <c r="J33" s="35" t="s">
        <v>28</v>
      </c>
      <c r="K33" s="35" t="s">
        <v>29</v>
      </c>
      <c r="L33" s="35" t="s">
        <v>30</v>
      </c>
      <c r="M33" s="35"/>
      <c r="N33" s="35"/>
      <c r="O33" s="35"/>
      <c r="P33" s="35"/>
      <c r="Q33" s="35"/>
      <c r="R33" s="35"/>
      <c r="S33" s="35"/>
      <c r="T33" s="35"/>
      <c r="U33" s="34"/>
    </row>
    <row r="34" spans="2:21" x14ac:dyDescent="0.2">
      <c r="B34" s="33"/>
      <c r="C34" s="35"/>
      <c r="D34" s="35"/>
      <c r="E34" s="35"/>
      <c r="F34" s="35"/>
      <c r="G34" s="35"/>
      <c r="H34" s="35"/>
      <c r="I34" s="35"/>
      <c r="J34" s="35" t="str">
        <f>+Autodiagnóstico!C10</f>
        <v>Contexto Estratégico</v>
      </c>
      <c r="K34" s="35">
        <v>100</v>
      </c>
      <c r="L34" s="36">
        <f>+Autodiagnóstico!D10</f>
        <v>95</v>
      </c>
      <c r="M34" s="35"/>
      <c r="N34" s="35"/>
      <c r="O34" s="35"/>
      <c r="P34" s="35"/>
      <c r="Q34" s="35"/>
      <c r="R34" s="35"/>
      <c r="S34" s="35"/>
      <c r="T34" s="35"/>
      <c r="U34" s="34"/>
    </row>
    <row r="35" spans="2:21" x14ac:dyDescent="0.2">
      <c r="B35" s="33"/>
      <c r="C35" s="35"/>
      <c r="D35" s="35"/>
      <c r="E35" s="35"/>
      <c r="F35" s="35"/>
      <c r="G35" s="35"/>
      <c r="H35" s="35"/>
      <c r="I35" s="35"/>
      <c r="J35" s="35" t="str">
        <f>+Autodiagnóstico!C27</f>
        <v>Calidad de la Planeación</v>
      </c>
      <c r="K35" s="35">
        <v>100</v>
      </c>
      <c r="L35" s="36">
        <f>+Autodiagnóstico!D27</f>
        <v>93.6</v>
      </c>
      <c r="M35" s="35"/>
      <c r="N35" s="35"/>
      <c r="O35" s="35"/>
      <c r="P35" s="35"/>
      <c r="Q35" s="35"/>
      <c r="R35" s="35"/>
      <c r="S35" s="35"/>
      <c r="T35" s="35"/>
      <c r="U35" s="34"/>
    </row>
    <row r="36" spans="2:21" x14ac:dyDescent="0.2">
      <c r="B36" s="33"/>
      <c r="C36" s="35"/>
      <c r="D36" s="35"/>
      <c r="E36" s="35"/>
      <c r="F36" s="35"/>
      <c r="G36" s="35"/>
      <c r="H36" s="35"/>
      <c r="I36" s="35"/>
      <c r="J36" s="35" t="str">
        <f>+Autodiagnóstico!C58</f>
        <v>Liderazgo Estratégico</v>
      </c>
      <c r="K36" s="35">
        <v>100</v>
      </c>
      <c r="L36" s="36">
        <f>+Autodiagnóstico!D58</f>
        <v>98.333333333333329</v>
      </c>
      <c r="M36" s="37"/>
      <c r="N36" s="35"/>
      <c r="O36" s="35"/>
      <c r="P36" s="35"/>
      <c r="Q36" s="35"/>
      <c r="R36" s="35"/>
      <c r="S36" s="35"/>
      <c r="T36" s="35"/>
      <c r="U36" s="34"/>
    </row>
    <row r="37" spans="2:21" x14ac:dyDescent="0.2">
      <c r="B37" s="33"/>
      <c r="C37" s="35"/>
      <c r="D37" s="35"/>
      <c r="E37" s="35"/>
      <c r="F37" s="35"/>
      <c r="G37" s="35"/>
      <c r="H37" s="35"/>
      <c r="I37" s="35"/>
      <c r="J37" s="35"/>
      <c r="K37" s="35"/>
      <c r="L37" s="35"/>
      <c r="M37" s="37"/>
      <c r="N37" s="35"/>
      <c r="O37" s="35"/>
      <c r="P37" s="35"/>
      <c r="Q37" s="35"/>
      <c r="R37" s="35"/>
      <c r="S37" s="35"/>
      <c r="T37" s="35"/>
      <c r="U37" s="34"/>
    </row>
    <row r="38" spans="2:21" x14ac:dyDescent="0.2">
      <c r="B38" s="33"/>
      <c r="C38" s="35"/>
      <c r="D38" s="35"/>
      <c r="E38" s="35"/>
      <c r="F38" s="35"/>
      <c r="G38" s="35"/>
      <c r="H38" s="35"/>
      <c r="I38" s="35"/>
      <c r="J38" s="35"/>
      <c r="K38" s="35"/>
      <c r="L38" s="35"/>
      <c r="M38" s="37"/>
      <c r="N38" s="35"/>
      <c r="O38" s="35"/>
      <c r="P38" s="35"/>
      <c r="Q38" s="35"/>
      <c r="R38" s="35"/>
      <c r="S38" s="35"/>
      <c r="T38" s="35"/>
      <c r="U38" s="34"/>
    </row>
    <row r="39" spans="2:21" x14ac:dyDescent="0.2">
      <c r="B39" s="33"/>
      <c r="C39" s="35"/>
      <c r="D39" s="35"/>
      <c r="E39" s="35"/>
      <c r="F39" s="35"/>
      <c r="G39" s="35"/>
      <c r="H39" s="35"/>
      <c r="I39" s="35"/>
      <c r="J39" s="35"/>
      <c r="K39" s="35"/>
      <c r="L39" s="35"/>
      <c r="M39" s="37"/>
      <c r="N39" s="35"/>
      <c r="O39" s="35"/>
      <c r="P39" s="35"/>
      <c r="Q39" s="35"/>
      <c r="R39" s="35"/>
      <c r="S39" s="35"/>
      <c r="T39" s="35"/>
      <c r="U39" s="34"/>
    </row>
    <row r="40" spans="2:21" x14ac:dyDescent="0.2">
      <c r="B40" s="33"/>
      <c r="C40" s="35"/>
      <c r="D40" s="35"/>
      <c r="E40" s="35"/>
      <c r="F40" s="35"/>
      <c r="G40" s="35"/>
      <c r="H40" s="35"/>
      <c r="I40" s="35"/>
      <c r="J40" s="35"/>
      <c r="K40" s="35"/>
      <c r="L40" s="35"/>
      <c r="M40" s="37"/>
      <c r="N40" s="35"/>
      <c r="O40" s="35"/>
      <c r="P40" s="35"/>
      <c r="Q40" s="35"/>
      <c r="R40" s="35"/>
      <c r="S40" s="35"/>
      <c r="T40" s="35"/>
      <c r="U40" s="34"/>
    </row>
    <row r="41" spans="2:21" x14ac:dyDescent="0.2">
      <c r="B41" s="33"/>
      <c r="C41" s="35"/>
      <c r="D41" s="35"/>
      <c r="E41" s="35"/>
      <c r="F41" s="35"/>
      <c r="G41" s="35"/>
      <c r="H41" s="35"/>
      <c r="I41" s="35"/>
      <c r="J41" s="35"/>
      <c r="K41" s="35"/>
      <c r="L41" s="35"/>
      <c r="M41" s="35"/>
      <c r="N41" s="35"/>
      <c r="O41" s="35"/>
      <c r="P41" s="35"/>
      <c r="Q41" s="35"/>
      <c r="R41" s="35"/>
      <c r="S41" s="35"/>
      <c r="T41" s="35"/>
      <c r="U41" s="34"/>
    </row>
    <row r="42" spans="2:21" x14ac:dyDescent="0.2">
      <c r="B42" s="33"/>
      <c r="C42" s="35"/>
      <c r="D42" s="35"/>
      <c r="E42" s="35"/>
      <c r="F42" s="35"/>
      <c r="G42" s="35"/>
      <c r="H42" s="35"/>
      <c r="I42" s="35"/>
      <c r="J42" s="35"/>
      <c r="K42" s="35"/>
      <c r="L42" s="35"/>
      <c r="M42" s="37"/>
      <c r="N42" s="35"/>
      <c r="O42" s="35"/>
      <c r="P42" s="35"/>
      <c r="Q42" s="35"/>
      <c r="R42" s="35"/>
      <c r="S42" s="35"/>
      <c r="T42" s="35"/>
      <c r="U42" s="34"/>
    </row>
    <row r="43" spans="2:21" x14ac:dyDescent="0.2">
      <c r="B43" s="33"/>
      <c r="C43" s="35"/>
      <c r="D43" s="35"/>
      <c r="E43" s="35"/>
      <c r="F43" s="35"/>
      <c r="G43" s="35"/>
      <c r="H43" s="35"/>
      <c r="I43" s="35"/>
      <c r="J43" s="35"/>
      <c r="K43" s="35"/>
      <c r="L43" s="35"/>
      <c r="M43" s="37"/>
      <c r="N43" s="35"/>
      <c r="O43" s="35"/>
      <c r="P43" s="35"/>
      <c r="Q43" s="35"/>
      <c r="R43" s="35"/>
      <c r="S43" s="35"/>
      <c r="T43" s="35"/>
      <c r="U43" s="34"/>
    </row>
    <row r="44" spans="2:21" x14ac:dyDescent="0.2">
      <c r="B44" s="33"/>
      <c r="C44" s="35"/>
      <c r="D44" s="35"/>
      <c r="E44" s="35"/>
      <c r="F44" s="35"/>
      <c r="G44" s="35"/>
      <c r="H44" s="35"/>
      <c r="I44" s="35"/>
      <c r="J44" s="35"/>
      <c r="K44" s="35"/>
      <c r="L44" s="35"/>
      <c r="M44" s="37"/>
      <c r="N44" s="35"/>
      <c r="O44" s="35"/>
      <c r="P44" s="35"/>
      <c r="Q44" s="35"/>
      <c r="R44" s="35"/>
      <c r="S44" s="35"/>
      <c r="T44" s="35"/>
      <c r="U44" s="34"/>
    </row>
    <row r="45" spans="2:21" x14ac:dyDescent="0.2">
      <c r="B45" s="33"/>
      <c r="C45" s="35"/>
      <c r="D45" s="35"/>
      <c r="E45" s="35"/>
      <c r="F45" s="35"/>
      <c r="G45" s="35"/>
      <c r="H45" s="35"/>
      <c r="I45" s="35"/>
      <c r="J45" s="35"/>
      <c r="K45" s="35"/>
      <c r="L45" s="35"/>
      <c r="M45" s="37"/>
      <c r="N45" s="35"/>
      <c r="O45" s="35"/>
      <c r="P45" s="35"/>
      <c r="Q45" s="35"/>
      <c r="R45" s="35"/>
      <c r="S45" s="35"/>
      <c r="T45" s="35"/>
      <c r="U45" s="34"/>
    </row>
    <row r="46" spans="2:21" x14ac:dyDescent="0.2">
      <c r="B46" s="33"/>
      <c r="C46" s="35"/>
      <c r="D46" s="35"/>
      <c r="E46" s="35"/>
      <c r="F46" s="35"/>
      <c r="G46" s="35"/>
      <c r="H46" s="35"/>
      <c r="I46" s="35"/>
      <c r="J46" s="35"/>
      <c r="K46" s="35"/>
      <c r="L46" s="35"/>
      <c r="M46" s="37"/>
      <c r="N46" s="35"/>
      <c r="O46" s="35"/>
      <c r="P46" s="35"/>
      <c r="Q46" s="35"/>
      <c r="R46" s="35"/>
      <c r="S46" s="35"/>
      <c r="T46" s="35"/>
      <c r="U46" s="34"/>
    </row>
    <row r="47" spans="2:21" x14ac:dyDescent="0.2">
      <c r="B47" s="33"/>
      <c r="C47" s="35"/>
      <c r="D47" s="35"/>
      <c r="E47" s="35"/>
      <c r="F47" s="35"/>
      <c r="G47" s="35"/>
      <c r="H47" s="35"/>
      <c r="I47" s="35"/>
      <c r="J47" s="35"/>
      <c r="K47" s="35"/>
      <c r="L47" s="35"/>
      <c r="M47" s="35"/>
      <c r="N47" s="35"/>
      <c r="O47" s="35"/>
      <c r="P47" s="35"/>
      <c r="Q47" s="35"/>
      <c r="R47" s="35"/>
      <c r="S47" s="35"/>
      <c r="T47" s="35"/>
      <c r="U47" s="34"/>
    </row>
    <row r="48" spans="2:21" x14ac:dyDescent="0.2">
      <c r="B48" s="33"/>
      <c r="C48" s="35"/>
      <c r="D48" s="35"/>
      <c r="E48" s="35"/>
      <c r="F48" s="35"/>
      <c r="G48" s="35"/>
      <c r="H48" s="35"/>
      <c r="I48" s="35"/>
      <c r="J48" s="35"/>
      <c r="K48" s="35"/>
      <c r="L48" s="35"/>
      <c r="M48" s="35"/>
      <c r="N48" s="35"/>
      <c r="O48" s="35"/>
      <c r="P48" s="35"/>
      <c r="Q48" s="35"/>
      <c r="R48" s="35"/>
      <c r="S48" s="35"/>
      <c r="T48" s="35"/>
      <c r="U48" s="34"/>
    </row>
    <row r="49" spans="2:21" x14ac:dyDescent="0.2">
      <c r="B49" s="33"/>
      <c r="C49" s="35"/>
      <c r="D49" s="35"/>
      <c r="E49" s="35"/>
      <c r="F49" s="35"/>
      <c r="G49" s="35"/>
      <c r="H49" s="35"/>
      <c r="I49" s="35"/>
      <c r="J49" s="35"/>
      <c r="K49" s="35"/>
      <c r="L49" s="35"/>
      <c r="M49" s="35"/>
      <c r="N49" s="35"/>
      <c r="O49" s="35"/>
      <c r="P49" s="35"/>
      <c r="Q49" s="35"/>
      <c r="R49" s="35"/>
      <c r="S49" s="35"/>
      <c r="T49" s="35"/>
      <c r="U49" s="34"/>
    </row>
    <row r="50" spans="2:21" x14ac:dyDescent="0.2">
      <c r="B50" s="33"/>
      <c r="C50" s="35"/>
      <c r="D50" s="35"/>
      <c r="E50" s="35"/>
      <c r="F50" s="35"/>
      <c r="G50" s="35"/>
      <c r="H50" s="35"/>
      <c r="I50" s="35"/>
      <c r="J50" s="35"/>
      <c r="K50" s="35"/>
      <c r="L50" s="35"/>
      <c r="M50" s="35"/>
      <c r="N50" s="35"/>
      <c r="O50" s="35"/>
      <c r="P50" s="35"/>
      <c r="Q50" s="35"/>
      <c r="R50" s="35"/>
      <c r="S50" s="35"/>
      <c r="T50" s="35"/>
      <c r="U50" s="34"/>
    </row>
    <row r="51" spans="2:21" ht="18" customHeight="1" x14ac:dyDescent="0.25">
      <c r="B51" s="33"/>
      <c r="C51" s="196" t="s">
        <v>31</v>
      </c>
      <c r="D51" s="66"/>
      <c r="E51" s="67"/>
      <c r="F51" s="67"/>
      <c r="G51" s="67"/>
      <c r="H51" s="67"/>
      <c r="I51" s="66"/>
      <c r="J51" s="66"/>
      <c r="K51" s="66"/>
      <c r="L51" s="67"/>
      <c r="M51" s="67"/>
      <c r="N51" s="67"/>
      <c r="O51" s="67"/>
      <c r="P51" s="67"/>
      <c r="Q51" s="67"/>
      <c r="R51" s="67"/>
      <c r="S51" s="67"/>
      <c r="T51" s="67"/>
      <c r="U51" s="34"/>
    </row>
    <row r="52" spans="2:21" x14ac:dyDescent="0.2">
      <c r="B52" s="33"/>
      <c r="C52" s="35"/>
      <c r="D52" s="35"/>
      <c r="E52" s="35"/>
      <c r="F52" s="35"/>
      <c r="G52" s="35"/>
      <c r="H52" s="35"/>
      <c r="I52" s="35"/>
      <c r="J52" s="35"/>
      <c r="K52" s="35"/>
      <c r="L52" s="35"/>
      <c r="M52" s="35"/>
      <c r="N52" s="35"/>
      <c r="O52" s="35"/>
      <c r="P52" s="35"/>
      <c r="Q52" s="35"/>
      <c r="R52" s="35"/>
      <c r="S52" s="35"/>
      <c r="T52" s="35"/>
      <c r="U52" s="34"/>
    </row>
    <row r="53" spans="2:21" x14ac:dyDescent="0.2">
      <c r="B53" s="33"/>
      <c r="C53" s="35"/>
      <c r="D53" s="35"/>
      <c r="E53" s="35"/>
      <c r="F53" s="35"/>
      <c r="G53" s="35"/>
      <c r="H53" s="35"/>
      <c r="I53" s="35"/>
      <c r="K53" s="323" t="s">
        <v>54</v>
      </c>
      <c r="L53" s="323"/>
      <c r="M53" s="323"/>
      <c r="N53" s="323"/>
      <c r="O53" s="35"/>
      <c r="P53" s="35"/>
      <c r="Q53" s="35"/>
      <c r="R53" s="35"/>
      <c r="S53" s="35"/>
      <c r="T53" s="35"/>
      <c r="U53" s="34"/>
    </row>
    <row r="54" spans="2:21" ht="15" x14ac:dyDescent="0.25">
      <c r="B54" s="33"/>
      <c r="E54" s="35"/>
      <c r="F54" s="35"/>
      <c r="K54" s="325" t="str">
        <f>+Autodiagnóstico!C10</f>
        <v>Contexto Estratégico</v>
      </c>
      <c r="L54" s="325"/>
      <c r="M54" s="325"/>
      <c r="N54" s="325"/>
      <c r="O54" s="35"/>
      <c r="P54" s="35"/>
      <c r="Q54" s="35"/>
      <c r="R54" s="35"/>
      <c r="S54" s="35"/>
      <c r="T54" s="35"/>
      <c r="U54" s="34"/>
    </row>
    <row r="55" spans="2:21" x14ac:dyDescent="0.2">
      <c r="B55" s="33"/>
      <c r="C55" s="35"/>
      <c r="D55" s="35"/>
      <c r="E55" s="35"/>
      <c r="F55" s="35"/>
      <c r="G55" s="35"/>
      <c r="H55" s="35"/>
      <c r="I55" s="35"/>
      <c r="J55" s="35"/>
      <c r="K55" s="35"/>
      <c r="L55" s="35"/>
      <c r="M55" s="35"/>
      <c r="N55" s="35"/>
      <c r="O55" s="35"/>
      <c r="P55" s="35"/>
      <c r="Q55" s="35"/>
      <c r="R55" s="35"/>
      <c r="S55" s="35"/>
      <c r="T55" s="35"/>
      <c r="U55" s="34"/>
    </row>
    <row r="56" spans="2:21" x14ac:dyDescent="0.2">
      <c r="B56" s="33"/>
      <c r="E56" s="35"/>
      <c r="F56" s="35"/>
      <c r="G56" s="35"/>
      <c r="H56" s="35"/>
      <c r="I56" s="35" t="s">
        <v>32</v>
      </c>
      <c r="J56" s="32" t="s">
        <v>26</v>
      </c>
      <c r="K56" s="35" t="s">
        <v>27</v>
      </c>
      <c r="L56" s="35"/>
      <c r="P56" s="35"/>
      <c r="Q56" s="35"/>
      <c r="R56" s="35"/>
      <c r="S56" s="35"/>
      <c r="T56" s="35"/>
      <c r="U56" s="34"/>
    </row>
    <row r="57" spans="2:21" x14ac:dyDescent="0.2">
      <c r="B57" s="33"/>
      <c r="E57" s="35"/>
      <c r="F57" s="35"/>
      <c r="G57" s="35"/>
      <c r="H57" s="35"/>
      <c r="I57" s="35" t="str">
        <f>+Autodiagnóstico!E10</f>
        <v>Conocimiento de la organización</v>
      </c>
      <c r="J57" s="32">
        <v>100</v>
      </c>
      <c r="K57" s="36">
        <f>Autodiagnóstico!F10</f>
        <v>92.5</v>
      </c>
      <c r="L57" s="35"/>
      <c r="P57" s="35"/>
      <c r="Q57" s="35"/>
      <c r="R57" s="35"/>
      <c r="S57" s="35"/>
      <c r="T57" s="35"/>
      <c r="U57" s="34"/>
    </row>
    <row r="58" spans="2:21" x14ac:dyDescent="0.2">
      <c r="B58" s="33"/>
      <c r="E58" s="35"/>
      <c r="F58" s="35"/>
      <c r="G58" s="35"/>
      <c r="H58" s="35"/>
      <c r="I58" s="35" t="str">
        <f>+Autodiagnóstico!E14</f>
        <v>Identificación de los grupos de valor y sus necesidades</v>
      </c>
      <c r="J58" s="32">
        <v>100</v>
      </c>
      <c r="K58" s="36">
        <f>+Autodiagnóstico!F14</f>
        <v>97.5</v>
      </c>
      <c r="L58" s="35"/>
      <c r="P58" s="35"/>
      <c r="Q58" s="35"/>
      <c r="R58" s="35"/>
      <c r="S58" s="35"/>
      <c r="T58" s="35"/>
      <c r="U58" s="34"/>
    </row>
    <row r="59" spans="2:21" x14ac:dyDescent="0.2">
      <c r="B59" s="33"/>
      <c r="E59" s="35"/>
      <c r="F59" s="35"/>
      <c r="G59" s="35"/>
      <c r="H59" s="35"/>
      <c r="I59" s="35" t="str">
        <f>+Autodiagnóstico!E22</f>
        <v>Diagnóstico de capacidades y entornos</v>
      </c>
      <c r="J59" s="32">
        <v>100</v>
      </c>
      <c r="K59" s="36">
        <f>+Autodiagnóstico!F22</f>
        <v>93</v>
      </c>
      <c r="L59" s="35"/>
      <c r="M59" s="35"/>
      <c r="N59" s="35"/>
      <c r="O59" s="35"/>
      <c r="P59" s="35"/>
      <c r="Q59" s="35"/>
      <c r="R59" s="35"/>
      <c r="S59" s="35"/>
      <c r="T59" s="35"/>
      <c r="U59" s="34"/>
    </row>
    <row r="60" spans="2:21" x14ac:dyDescent="0.2">
      <c r="B60" s="33"/>
      <c r="E60" s="35"/>
      <c r="F60" s="35"/>
      <c r="G60" s="35"/>
      <c r="H60" s="35"/>
      <c r="I60" s="35"/>
      <c r="K60" s="36"/>
      <c r="L60" s="35"/>
      <c r="M60" s="35"/>
      <c r="N60" s="35"/>
      <c r="O60" s="35"/>
      <c r="P60" s="35"/>
      <c r="Q60" s="35"/>
      <c r="R60" s="35"/>
      <c r="S60" s="35"/>
      <c r="T60" s="35"/>
      <c r="U60" s="34"/>
    </row>
    <row r="61" spans="2:21" x14ac:dyDescent="0.2">
      <c r="B61" s="33"/>
      <c r="C61" s="35"/>
      <c r="D61" s="35"/>
      <c r="E61" s="35"/>
      <c r="F61" s="35"/>
      <c r="G61" s="35"/>
      <c r="H61" s="35"/>
      <c r="I61" s="35"/>
      <c r="J61" s="35"/>
      <c r="K61" s="35"/>
      <c r="L61" s="35"/>
      <c r="M61" s="35"/>
      <c r="N61" s="35"/>
      <c r="O61" s="35"/>
      <c r="P61" s="35"/>
      <c r="Q61" s="35"/>
      <c r="R61" s="35"/>
      <c r="S61" s="35"/>
      <c r="T61" s="35"/>
      <c r="U61" s="34"/>
    </row>
    <row r="62" spans="2:21" x14ac:dyDescent="0.2">
      <c r="B62" s="33"/>
      <c r="C62" s="35"/>
      <c r="D62" s="35"/>
      <c r="E62" s="35"/>
      <c r="F62" s="35"/>
      <c r="G62" s="35"/>
      <c r="H62" s="35"/>
      <c r="I62" s="35"/>
      <c r="J62" s="35"/>
      <c r="K62" s="35"/>
      <c r="L62" s="35"/>
      <c r="M62" s="35"/>
      <c r="N62" s="35"/>
      <c r="O62" s="35"/>
      <c r="P62" s="35"/>
      <c r="Q62" s="35"/>
      <c r="R62" s="35"/>
      <c r="S62" s="35"/>
      <c r="T62" s="35"/>
      <c r="U62" s="34"/>
    </row>
    <row r="63" spans="2:21" x14ac:dyDescent="0.2">
      <c r="B63" s="33"/>
      <c r="C63" s="35"/>
      <c r="D63" s="35"/>
      <c r="E63" s="35"/>
      <c r="F63" s="35"/>
      <c r="G63" s="35"/>
      <c r="H63" s="35"/>
      <c r="I63" s="35"/>
      <c r="J63" s="35"/>
      <c r="K63" s="35"/>
      <c r="L63" s="35"/>
      <c r="M63" s="35"/>
      <c r="N63" s="35"/>
      <c r="O63" s="35"/>
      <c r="P63" s="35"/>
      <c r="Q63" s="35"/>
      <c r="R63" s="35"/>
      <c r="S63" s="35"/>
      <c r="T63" s="35"/>
      <c r="U63" s="34"/>
    </row>
    <row r="64" spans="2:21" x14ac:dyDescent="0.2">
      <c r="B64" s="33"/>
      <c r="C64" s="35"/>
      <c r="D64" s="35"/>
      <c r="E64" s="35"/>
      <c r="F64" s="35"/>
      <c r="G64" s="35"/>
      <c r="H64" s="35"/>
      <c r="I64" s="35"/>
      <c r="J64" s="35"/>
      <c r="K64" s="35"/>
      <c r="L64" s="35"/>
      <c r="M64" s="35"/>
      <c r="N64" s="35"/>
      <c r="O64" s="35"/>
      <c r="P64" s="35"/>
      <c r="Q64" s="35"/>
      <c r="R64" s="35"/>
      <c r="S64" s="35"/>
      <c r="T64" s="35"/>
      <c r="U64" s="34"/>
    </row>
    <row r="65" spans="2:21" x14ac:dyDescent="0.2">
      <c r="B65" s="33"/>
      <c r="C65" s="35"/>
      <c r="D65" s="35"/>
      <c r="E65" s="35"/>
      <c r="F65" s="35"/>
      <c r="G65" s="35"/>
      <c r="H65" s="35"/>
      <c r="I65" s="35"/>
      <c r="J65" s="35"/>
      <c r="K65" s="35"/>
      <c r="L65" s="35"/>
      <c r="M65" s="35"/>
      <c r="N65" s="35"/>
      <c r="O65" s="35"/>
      <c r="P65" s="35"/>
      <c r="Q65" s="35"/>
      <c r="R65" s="35"/>
      <c r="S65" s="35"/>
      <c r="T65" s="35"/>
      <c r="U65" s="34"/>
    </row>
    <row r="66" spans="2:21" x14ac:dyDescent="0.2">
      <c r="B66" s="33"/>
      <c r="C66" s="35"/>
      <c r="D66" s="35"/>
      <c r="E66" s="35"/>
      <c r="F66" s="35"/>
      <c r="G66" s="35"/>
      <c r="H66" s="35"/>
      <c r="I66" s="35"/>
      <c r="J66" s="35"/>
      <c r="K66" s="35"/>
      <c r="L66" s="35"/>
      <c r="M66" s="35"/>
      <c r="N66" s="35"/>
      <c r="O66" s="35"/>
      <c r="P66" s="35"/>
      <c r="Q66" s="35"/>
      <c r="R66" s="35"/>
      <c r="S66" s="35"/>
      <c r="T66" s="35"/>
      <c r="U66" s="34"/>
    </row>
    <row r="67" spans="2:21" x14ac:dyDescent="0.2">
      <c r="B67" s="33"/>
      <c r="C67" s="35"/>
      <c r="D67" s="35"/>
      <c r="E67" s="35"/>
      <c r="F67" s="35"/>
      <c r="G67" s="35"/>
      <c r="H67" s="35"/>
      <c r="I67" s="35"/>
      <c r="J67" s="35"/>
      <c r="K67" s="35"/>
      <c r="L67" s="35"/>
      <c r="M67" s="35"/>
      <c r="N67" s="35"/>
      <c r="O67" s="35"/>
      <c r="P67" s="35"/>
      <c r="Q67" s="35"/>
      <c r="R67" s="35"/>
      <c r="S67" s="35"/>
      <c r="T67" s="35"/>
      <c r="U67" s="34"/>
    </row>
    <row r="68" spans="2:21" x14ac:dyDescent="0.2">
      <c r="B68" s="33"/>
      <c r="C68" s="35"/>
      <c r="D68" s="35"/>
      <c r="E68" s="35"/>
      <c r="F68" s="35"/>
      <c r="G68" s="35"/>
      <c r="H68" s="35"/>
      <c r="I68" s="35"/>
      <c r="J68" s="35"/>
      <c r="K68" s="35"/>
      <c r="L68" s="35"/>
      <c r="M68" s="35"/>
      <c r="N68" s="35"/>
      <c r="O68" s="35"/>
      <c r="P68" s="35"/>
      <c r="Q68" s="35"/>
      <c r="R68" s="35"/>
      <c r="S68" s="35"/>
      <c r="T68" s="35"/>
      <c r="U68" s="34"/>
    </row>
    <row r="69" spans="2:21" x14ac:dyDescent="0.2">
      <c r="B69" s="33"/>
      <c r="C69" s="35"/>
      <c r="D69" s="35"/>
      <c r="E69" s="35"/>
      <c r="F69" s="35"/>
      <c r="G69" s="35"/>
      <c r="H69" s="35"/>
      <c r="I69" s="35"/>
      <c r="J69" s="35"/>
      <c r="K69" s="35"/>
      <c r="L69" s="35"/>
      <c r="M69" s="35"/>
      <c r="N69" s="35"/>
      <c r="O69" s="35"/>
      <c r="P69" s="35"/>
      <c r="Q69" s="35"/>
      <c r="R69" s="35"/>
      <c r="S69" s="35"/>
      <c r="T69" s="35"/>
      <c r="U69" s="34"/>
    </row>
    <row r="70" spans="2:21" x14ac:dyDescent="0.2">
      <c r="B70" s="33"/>
      <c r="C70" s="35"/>
      <c r="D70" s="35"/>
      <c r="E70" s="35"/>
      <c r="F70" s="35"/>
      <c r="G70" s="35"/>
      <c r="H70" s="35"/>
      <c r="I70" s="35"/>
      <c r="J70" s="35"/>
      <c r="K70" s="35"/>
      <c r="L70" s="35"/>
      <c r="M70" s="35"/>
      <c r="N70" s="35"/>
      <c r="O70" s="35"/>
      <c r="P70" s="35"/>
      <c r="Q70" s="35"/>
      <c r="R70" s="35"/>
      <c r="S70" s="35"/>
      <c r="T70" s="35"/>
      <c r="U70" s="34"/>
    </row>
    <row r="71" spans="2:21" x14ac:dyDescent="0.2">
      <c r="B71" s="33"/>
      <c r="C71" s="35"/>
      <c r="D71" s="35"/>
      <c r="E71" s="35"/>
      <c r="F71" s="35"/>
      <c r="G71" s="35"/>
      <c r="H71" s="35"/>
      <c r="I71" s="35"/>
      <c r="J71" s="35"/>
      <c r="K71" s="35"/>
      <c r="L71" s="35"/>
      <c r="M71" s="35"/>
      <c r="N71" s="35"/>
      <c r="O71" s="35"/>
      <c r="P71" s="35"/>
      <c r="Q71" s="35"/>
      <c r="R71" s="35"/>
      <c r="S71" s="35"/>
      <c r="T71" s="35"/>
      <c r="U71" s="34"/>
    </row>
    <row r="72" spans="2:21" x14ac:dyDescent="0.2">
      <c r="B72" s="33"/>
      <c r="C72" s="35"/>
      <c r="D72" s="35"/>
      <c r="E72" s="35"/>
      <c r="F72" s="35"/>
      <c r="G72" s="35"/>
      <c r="H72" s="35"/>
      <c r="I72" s="35"/>
      <c r="J72" s="35"/>
      <c r="K72" s="35"/>
      <c r="L72" s="35"/>
      <c r="M72" s="35"/>
      <c r="N72" s="35"/>
      <c r="O72" s="35"/>
      <c r="P72" s="35"/>
      <c r="Q72" s="35"/>
      <c r="R72" s="35"/>
      <c r="S72" s="35"/>
      <c r="T72" s="35"/>
      <c r="U72" s="34"/>
    </row>
    <row r="73" spans="2:21" x14ac:dyDescent="0.2">
      <c r="B73" s="33"/>
      <c r="C73" s="35"/>
      <c r="D73" s="35"/>
      <c r="E73" s="35"/>
      <c r="F73" s="35"/>
      <c r="G73" s="35"/>
      <c r="H73" s="35"/>
      <c r="I73" s="35"/>
      <c r="J73" s="35"/>
      <c r="K73" s="35"/>
      <c r="L73" s="35"/>
      <c r="M73" s="35"/>
      <c r="N73" s="35"/>
      <c r="O73" s="35"/>
      <c r="P73" s="35"/>
      <c r="Q73" s="35"/>
      <c r="R73" s="35"/>
      <c r="S73" s="35"/>
      <c r="T73" s="35"/>
      <c r="U73" s="34"/>
    </row>
    <row r="74" spans="2:21" x14ac:dyDescent="0.2">
      <c r="B74" s="33"/>
      <c r="C74" s="35"/>
      <c r="D74" s="35"/>
      <c r="E74" s="35"/>
      <c r="F74" s="35"/>
      <c r="G74" s="35"/>
      <c r="H74" s="35"/>
      <c r="I74" s="35"/>
      <c r="J74" s="35"/>
      <c r="K74" s="35"/>
      <c r="L74" s="35"/>
      <c r="M74" s="35"/>
      <c r="N74" s="35"/>
      <c r="O74" s="35"/>
      <c r="P74" s="35"/>
      <c r="Q74" s="35"/>
      <c r="R74" s="35"/>
      <c r="S74" s="35"/>
      <c r="T74" s="35"/>
      <c r="U74" s="34"/>
    </row>
    <row r="75" spans="2:21" x14ac:dyDescent="0.2">
      <c r="B75" s="33"/>
      <c r="C75" s="35"/>
      <c r="D75" s="35"/>
      <c r="E75" s="35"/>
      <c r="F75" s="35"/>
      <c r="G75" s="35"/>
      <c r="H75" s="35"/>
      <c r="I75" s="35"/>
      <c r="K75" s="35"/>
      <c r="L75" s="35"/>
      <c r="M75" s="35"/>
      <c r="N75" s="35"/>
      <c r="O75" s="35"/>
      <c r="P75" s="35"/>
      <c r="Q75" s="35"/>
      <c r="R75" s="35"/>
      <c r="S75" s="35"/>
      <c r="T75" s="35"/>
      <c r="U75" s="34"/>
    </row>
    <row r="76" spans="2:21" x14ac:dyDescent="0.2">
      <c r="B76" s="33"/>
      <c r="C76" s="35"/>
      <c r="D76" s="35"/>
      <c r="E76" s="35"/>
      <c r="F76" s="35"/>
      <c r="G76" s="35"/>
      <c r="H76" s="35"/>
      <c r="I76" s="35"/>
      <c r="K76" s="323" t="s">
        <v>59</v>
      </c>
      <c r="L76" s="323"/>
      <c r="M76" s="323"/>
      <c r="N76" s="323"/>
      <c r="O76" s="35"/>
      <c r="P76" s="35"/>
      <c r="Q76" s="35"/>
      <c r="R76" s="35"/>
      <c r="S76" s="35"/>
      <c r="T76" s="35"/>
      <c r="U76" s="34"/>
    </row>
    <row r="77" spans="2:21" ht="15" x14ac:dyDescent="0.25">
      <c r="B77" s="33"/>
      <c r="C77" s="35"/>
      <c r="D77" s="35"/>
      <c r="E77" s="35"/>
      <c r="F77" s="35"/>
      <c r="G77" s="35"/>
      <c r="H77" s="35"/>
      <c r="I77" s="35"/>
      <c r="K77" s="325" t="str">
        <f>+Autodiagnóstico!C27</f>
        <v>Calidad de la Planeación</v>
      </c>
      <c r="L77" s="325"/>
      <c r="M77" s="325"/>
      <c r="N77" s="325"/>
      <c r="O77" s="35"/>
      <c r="P77" s="35"/>
      <c r="Q77" s="35"/>
      <c r="R77" s="35"/>
      <c r="S77" s="35"/>
      <c r="T77" s="35"/>
      <c r="U77" s="34"/>
    </row>
    <row r="78" spans="2:21" x14ac:dyDescent="0.2">
      <c r="B78" s="33"/>
      <c r="C78" s="35"/>
      <c r="D78" s="45"/>
      <c r="E78" s="35"/>
      <c r="F78" s="35"/>
      <c r="G78" s="35"/>
      <c r="H78" s="35"/>
      <c r="I78" s="35"/>
      <c r="J78" s="35"/>
      <c r="L78" s="35"/>
      <c r="M78" s="35"/>
      <c r="N78" s="35"/>
      <c r="O78" s="35"/>
      <c r="P78" s="35"/>
      <c r="Q78" s="35"/>
      <c r="R78" s="35"/>
      <c r="S78" s="35"/>
      <c r="T78" s="35"/>
      <c r="U78" s="34"/>
    </row>
    <row r="79" spans="2:21" x14ac:dyDescent="0.2">
      <c r="B79" s="33"/>
      <c r="C79" s="35"/>
      <c r="D79" s="35"/>
      <c r="E79" s="35"/>
      <c r="F79" s="35"/>
      <c r="G79" s="35"/>
      <c r="H79" s="35"/>
      <c r="I79" s="35"/>
      <c r="M79" s="35"/>
      <c r="N79" s="35"/>
      <c r="O79" s="35"/>
      <c r="P79" s="35"/>
      <c r="Q79" s="35"/>
      <c r="R79" s="35"/>
      <c r="S79" s="35"/>
      <c r="T79" s="35"/>
      <c r="U79" s="34"/>
    </row>
    <row r="80" spans="2:21" x14ac:dyDescent="0.2">
      <c r="B80" s="33"/>
      <c r="C80" s="35"/>
      <c r="D80" s="35"/>
      <c r="E80" s="35"/>
      <c r="F80" s="35"/>
      <c r="G80" s="35"/>
      <c r="H80" s="35"/>
      <c r="I80" s="35"/>
      <c r="J80" s="35" t="str">
        <f>+Autodiagnóstico!E27</f>
        <v>Toma de decisiones basada en evidencias</v>
      </c>
      <c r="K80" s="32">
        <v>100</v>
      </c>
      <c r="L80" s="36">
        <f>+Autodiagnóstico!F27</f>
        <v>100</v>
      </c>
      <c r="M80" s="35"/>
      <c r="N80" s="35"/>
      <c r="O80" s="35"/>
      <c r="P80" s="35"/>
      <c r="Q80" s="35"/>
      <c r="R80" s="35"/>
      <c r="S80" s="35"/>
      <c r="T80" s="35"/>
      <c r="U80" s="34"/>
    </row>
    <row r="81" spans="2:21" x14ac:dyDescent="0.2">
      <c r="B81" s="33"/>
      <c r="C81" s="35"/>
      <c r="D81" s="35"/>
      <c r="E81" s="35"/>
      <c r="F81" s="35"/>
      <c r="G81" s="35"/>
      <c r="H81" s="35"/>
      <c r="I81" s="35"/>
      <c r="J81" s="35" t="str">
        <f>+Autodiagnóstico!E28</f>
        <v>Formulación de planes</v>
      </c>
      <c r="K81" s="32">
        <v>100</v>
      </c>
      <c r="L81" s="36">
        <f>+Autodiagnóstico!F28</f>
        <v>91.470588235294116</v>
      </c>
      <c r="M81" s="35"/>
      <c r="N81" s="35"/>
      <c r="O81" s="35"/>
      <c r="P81" s="35"/>
      <c r="Q81" s="35"/>
      <c r="R81" s="35"/>
      <c r="S81" s="35"/>
      <c r="T81" s="35"/>
      <c r="U81" s="34"/>
    </row>
    <row r="82" spans="2:21" x14ac:dyDescent="0.2">
      <c r="B82" s="33"/>
      <c r="C82" s="35"/>
      <c r="D82" s="35"/>
      <c r="E82" s="35"/>
      <c r="F82" s="35"/>
      <c r="G82" s="35"/>
      <c r="H82" s="35"/>
      <c r="I82" s="35"/>
      <c r="J82" s="35" t="str">
        <f>+Autodiagnóstico!E45</f>
        <v>Programación presupuestal</v>
      </c>
      <c r="K82" s="35">
        <v>100</v>
      </c>
      <c r="L82" s="36">
        <f>+Autodiagnóstico!F45</f>
        <v>100</v>
      </c>
      <c r="M82" s="35"/>
      <c r="N82" s="35"/>
      <c r="O82" s="35"/>
      <c r="P82" s="35"/>
      <c r="Q82" s="35"/>
      <c r="R82" s="35"/>
      <c r="S82" s="35"/>
      <c r="T82" s="35"/>
      <c r="U82" s="34"/>
    </row>
    <row r="83" spans="2:21" x14ac:dyDescent="0.2">
      <c r="B83" s="33"/>
      <c r="C83" s="35"/>
      <c r="D83" s="35"/>
      <c r="E83" s="35"/>
      <c r="F83" s="35"/>
      <c r="G83" s="35"/>
      <c r="H83" s="35"/>
      <c r="I83" s="35"/>
      <c r="J83" s="35" t="str">
        <f>+Autodiagnóstico!E56</f>
        <v>Planeación Participativa</v>
      </c>
      <c r="K83" s="35">
        <v>100</v>
      </c>
      <c r="L83" s="32">
        <f>+Autodiagnóstico!F56</f>
        <v>92.5</v>
      </c>
      <c r="N83" s="35"/>
      <c r="O83" s="35"/>
      <c r="P83" s="35"/>
      <c r="Q83" s="35"/>
      <c r="R83" s="35"/>
      <c r="S83" s="35"/>
      <c r="T83" s="35"/>
      <c r="U83" s="34"/>
    </row>
    <row r="84" spans="2:21" x14ac:dyDescent="0.2">
      <c r="B84" s="33"/>
      <c r="C84" s="35"/>
      <c r="D84" s="35"/>
      <c r="E84" s="35"/>
      <c r="F84" s="35"/>
      <c r="G84" s="35"/>
      <c r="H84" s="35"/>
      <c r="I84" s="35"/>
      <c r="J84" s="35"/>
      <c r="K84" s="35"/>
      <c r="N84" s="35"/>
      <c r="O84" s="35"/>
      <c r="P84" s="35"/>
      <c r="Q84" s="35"/>
      <c r="R84" s="35"/>
      <c r="S84" s="35"/>
      <c r="T84" s="35"/>
      <c r="U84" s="34"/>
    </row>
    <row r="85" spans="2:21" x14ac:dyDescent="0.2">
      <c r="B85" s="33"/>
      <c r="C85" s="35"/>
      <c r="D85" s="35"/>
      <c r="E85" s="35"/>
      <c r="F85" s="35"/>
      <c r="G85" s="35"/>
      <c r="H85" s="35"/>
      <c r="I85" s="35"/>
      <c r="J85" s="35"/>
      <c r="K85" s="35"/>
      <c r="N85" s="35"/>
      <c r="O85" s="35"/>
      <c r="P85" s="35"/>
      <c r="Q85" s="35"/>
      <c r="R85" s="35"/>
      <c r="S85" s="35"/>
      <c r="T85" s="35"/>
      <c r="U85" s="34"/>
    </row>
    <row r="86" spans="2:21" x14ac:dyDescent="0.2">
      <c r="B86" s="33"/>
      <c r="C86" s="35"/>
      <c r="D86" s="35"/>
      <c r="E86" s="35"/>
      <c r="F86" s="35"/>
      <c r="G86" s="35"/>
      <c r="H86" s="35"/>
      <c r="I86" s="35"/>
      <c r="J86" s="35"/>
      <c r="K86" s="35"/>
      <c r="N86" s="35"/>
      <c r="O86" s="35"/>
      <c r="P86" s="35"/>
      <c r="Q86" s="35"/>
      <c r="R86" s="35"/>
      <c r="S86" s="35"/>
      <c r="T86" s="35"/>
      <c r="U86" s="34"/>
    </row>
    <row r="87" spans="2:21" x14ac:dyDescent="0.2">
      <c r="B87" s="33"/>
      <c r="C87" s="35"/>
      <c r="D87" s="35"/>
      <c r="E87" s="35"/>
      <c r="F87" s="35"/>
      <c r="G87" s="35"/>
      <c r="H87" s="35"/>
      <c r="I87" s="35"/>
      <c r="J87" s="35"/>
      <c r="K87" s="35"/>
      <c r="L87" s="35"/>
      <c r="M87" s="35"/>
      <c r="N87" s="35"/>
      <c r="O87" s="35"/>
      <c r="P87" s="35"/>
      <c r="Q87" s="35"/>
      <c r="R87" s="35"/>
      <c r="S87" s="35"/>
      <c r="T87" s="35"/>
      <c r="U87" s="34"/>
    </row>
    <row r="88" spans="2:21" x14ac:dyDescent="0.2">
      <c r="B88" s="33"/>
      <c r="C88" s="35"/>
      <c r="D88" s="35"/>
      <c r="E88" s="35"/>
      <c r="F88" s="35"/>
      <c r="G88" s="35"/>
      <c r="H88" s="35"/>
      <c r="I88" s="35"/>
      <c r="J88" s="35"/>
      <c r="K88" s="35"/>
      <c r="L88" s="35"/>
      <c r="M88" s="35"/>
      <c r="N88" s="35"/>
      <c r="O88" s="35"/>
      <c r="P88" s="35"/>
      <c r="Q88" s="35"/>
      <c r="R88" s="35"/>
      <c r="S88" s="35"/>
      <c r="T88" s="35"/>
      <c r="U88" s="34"/>
    </row>
    <row r="89" spans="2:21" x14ac:dyDescent="0.2">
      <c r="B89" s="33"/>
      <c r="C89" s="35"/>
      <c r="D89" s="35"/>
      <c r="E89" s="35"/>
      <c r="F89" s="35"/>
      <c r="G89" s="35"/>
      <c r="H89" s="35"/>
      <c r="I89" s="35"/>
      <c r="J89" s="35"/>
      <c r="K89" s="35"/>
      <c r="L89" s="35"/>
      <c r="M89" s="35"/>
      <c r="N89" s="35"/>
      <c r="O89" s="35"/>
      <c r="P89" s="35"/>
      <c r="Q89" s="35"/>
      <c r="R89" s="35"/>
      <c r="S89" s="35"/>
      <c r="T89" s="35"/>
      <c r="U89" s="34"/>
    </row>
    <row r="90" spans="2:21" x14ac:dyDescent="0.2">
      <c r="B90" s="33"/>
      <c r="C90" s="35"/>
      <c r="D90" s="35"/>
      <c r="E90" s="35"/>
      <c r="F90" s="35"/>
      <c r="G90" s="35"/>
      <c r="H90" s="35"/>
      <c r="I90" s="35"/>
      <c r="J90" s="35"/>
      <c r="K90" s="35"/>
      <c r="L90" s="35"/>
      <c r="M90" s="35"/>
      <c r="N90" s="35"/>
      <c r="O90" s="35"/>
      <c r="P90" s="35"/>
      <c r="Q90" s="35"/>
      <c r="R90" s="35"/>
      <c r="S90" s="35"/>
      <c r="T90" s="35"/>
      <c r="U90" s="34"/>
    </row>
    <row r="91" spans="2:21" x14ac:dyDescent="0.2">
      <c r="B91" s="33"/>
      <c r="C91" s="35"/>
      <c r="D91" s="35"/>
      <c r="E91" s="35"/>
      <c r="F91" s="35"/>
      <c r="G91" s="35"/>
      <c r="H91" s="35"/>
      <c r="I91" s="35"/>
      <c r="J91" s="35"/>
      <c r="K91" s="35"/>
      <c r="L91" s="35"/>
      <c r="M91" s="35"/>
      <c r="N91" s="35"/>
      <c r="O91" s="35"/>
      <c r="P91" s="35"/>
      <c r="Q91" s="35"/>
      <c r="R91" s="35"/>
      <c r="S91" s="35"/>
      <c r="T91" s="35"/>
      <c r="U91" s="34"/>
    </row>
    <row r="92" spans="2:21" x14ac:dyDescent="0.2">
      <c r="B92" s="33"/>
      <c r="C92" s="35"/>
      <c r="D92" s="35"/>
      <c r="E92" s="35"/>
      <c r="F92" s="35"/>
      <c r="G92" s="35"/>
      <c r="H92" s="35"/>
      <c r="I92" s="35"/>
      <c r="J92" s="35"/>
      <c r="K92" s="35"/>
      <c r="L92" s="35"/>
      <c r="M92" s="35"/>
      <c r="N92" s="35"/>
      <c r="O92" s="35"/>
      <c r="P92" s="35"/>
      <c r="Q92" s="35"/>
      <c r="R92" s="35"/>
      <c r="S92" s="35"/>
      <c r="T92" s="35"/>
      <c r="U92" s="34"/>
    </row>
    <row r="93" spans="2:21" x14ac:dyDescent="0.2">
      <c r="B93" s="33"/>
      <c r="C93" s="35"/>
      <c r="D93" s="35"/>
      <c r="E93" s="35"/>
      <c r="F93" s="35"/>
      <c r="G93" s="35"/>
      <c r="H93" s="35"/>
      <c r="I93" s="35"/>
      <c r="J93" s="35"/>
      <c r="K93" s="35"/>
      <c r="L93" s="35"/>
      <c r="M93" s="35"/>
      <c r="N93" s="35"/>
      <c r="O93" s="35"/>
      <c r="P93" s="35"/>
      <c r="Q93" s="35"/>
      <c r="R93" s="35"/>
      <c r="S93" s="35"/>
      <c r="T93" s="35"/>
      <c r="U93" s="34"/>
    </row>
    <row r="94" spans="2:21" x14ac:dyDescent="0.2">
      <c r="B94" s="33"/>
      <c r="C94" s="35"/>
      <c r="D94" s="35"/>
      <c r="E94" s="35"/>
      <c r="F94" s="35"/>
      <c r="G94" s="35"/>
      <c r="H94" s="35"/>
      <c r="I94" s="35"/>
      <c r="J94" s="35"/>
      <c r="K94" s="35"/>
      <c r="L94" s="35"/>
      <c r="M94" s="35"/>
      <c r="N94" s="35"/>
      <c r="O94" s="35"/>
      <c r="P94" s="35"/>
      <c r="Q94" s="35"/>
      <c r="R94" s="35"/>
      <c r="S94" s="35"/>
      <c r="T94" s="35"/>
      <c r="U94" s="34"/>
    </row>
    <row r="95" spans="2:21" x14ac:dyDescent="0.2">
      <c r="B95" s="33"/>
      <c r="C95" s="35"/>
      <c r="D95" s="35"/>
      <c r="E95" s="35"/>
      <c r="F95" s="35"/>
      <c r="G95" s="35"/>
      <c r="H95" s="35"/>
      <c r="I95" s="35"/>
      <c r="J95" s="35"/>
      <c r="K95" s="35"/>
      <c r="L95" s="35"/>
      <c r="M95" s="35"/>
      <c r="N95" s="35"/>
      <c r="O95" s="35"/>
      <c r="P95" s="35"/>
      <c r="Q95" s="35"/>
      <c r="R95" s="35"/>
      <c r="S95" s="35"/>
      <c r="T95" s="35"/>
      <c r="U95" s="34"/>
    </row>
    <row r="96" spans="2:21" x14ac:dyDescent="0.2">
      <c r="B96" s="33"/>
      <c r="C96" s="35"/>
      <c r="D96" s="35"/>
      <c r="E96" s="35"/>
      <c r="F96" s="35"/>
      <c r="G96" s="35"/>
      <c r="H96" s="35"/>
      <c r="I96" s="35"/>
      <c r="J96" s="35"/>
      <c r="K96" s="35"/>
      <c r="L96" s="35"/>
      <c r="M96" s="35"/>
      <c r="N96" s="35"/>
      <c r="O96" s="35"/>
      <c r="P96" s="35"/>
      <c r="Q96" s="35"/>
      <c r="R96" s="35"/>
      <c r="S96" s="35"/>
      <c r="T96" s="35"/>
      <c r="U96" s="34"/>
    </row>
    <row r="97" spans="2:21" x14ac:dyDescent="0.2">
      <c r="B97" s="33"/>
      <c r="C97" s="35"/>
      <c r="D97" s="35"/>
      <c r="E97" s="35"/>
      <c r="F97" s="35"/>
      <c r="G97" s="35"/>
      <c r="H97" s="35"/>
      <c r="I97" s="35"/>
      <c r="J97" s="35"/>
      <c r="K97" s="35"/>
      <c r="L97" s="35"/>
      <c r="M97" s="35"/>
      <c r="N97" s="35"/>
      <c r="O97" s="35"/>
      <c r="P97" s="35"/>
      <c r="Q97" s="35"/>
      <c r="R97" s="35"/>
      <c r="S97" s="35"/>
      <c r="T97" s="35"/>
      <c r="U97" s="34"/>
    </row>
    <row r="98" spans="2:21" x14ac:dyDescent="0.2">
      <c r="B98" s="33"/>
      <c r="C98" s="35"/>
      <c r="D98" s="35"/>
      <c r="E98" s="35"/>
      <c r="F98" s="35"/>
      <c r="G98" s="35"/>
      <c r="H98" s="35"/>
      <c r="I98" s="35"/>
      <c r="J98" s="35"/>
      <c r="K98" s="35"/>
      <c r="L98" s="35"/>
      <c r="M98" s="35"/>
      <c r="N98" s="35"/>
      <c r="O98" s="35"/>
      <c r="P98" s="35"/>
      <c r="Q98" s="35"/>
      <c r="R98" s="35"/>
      <c r="S98" s="35"/>
      <c r="T98" s="35"/>
      <c r="U98" s="34"/>
    </row>
    <row r="99" spans="2:21" x14ac:dyDescent="0.2">
      <c r="B99" s="33"/>
      <c r="C99" s="35"/>
      <c r="D99" s="35"/>
      <c r="E99" s="35"/>
      <c r="F99" s="35"/>
      <c r="G99" s="35"/>
      <c r="H99" s="35"/>
      <c r="I99" s="35"/>
      <c r="J99" s="35"/>
      <c r="K99" s="323" t="s">
        <v>60</v>
      </c>
      <c r="L99" s="323"/>
      <c r="M99" s="323"/>
      <c r="N99" s="323"/>
      <c r="O99" s="35"/>
      <c r="P99" s="35"/>
      <c r="Q99" s="35"/>
      <c r="R99" s="35"/>
      <c r="S99" s="35"/>
      <c r="T99" s="35"/>
      <c r="U99" s="34"/>
    </row>
    <row r="100" spans="2:21" ht="15" x14ac:dyDescent="0.25">
      <c r="B100" s="33"/>
      <c r="C100" s="35"/>
      <c r="D100" s="35"/>
      <c r="E100" s="35"/>
      <c r="F100" s="35"/>
      <c r="G100" s="35"/>
      <c r="H100" s="35"/>
      <c r="I100" s="35"/>
      <c r="J100" s="35"/>
      <c r="K100" s="325" t="str">
        <f>+Autodiagnóstico!C58</f>
        <v>Liderazgo Estratégico</v>
      </c>
      <c r="L100" s="325"/>
      <c r="M100" s="325"/>
      <c r="N100" s="325"/>
      <c r="O100" s="35"/>
      <c r="P100" s="35"/>
      <c r="Q100" s="35"/>
      <c r="R100" s="35"/>
      <c r="S100" s="35"/>
      <c r="T100" s="35"/>
      <c r="U100" s="34"/>
    </row>
    <row r="101" spans="2:21" x14ac:dyDescent="0.2">
      <c r="B101" s="33"/>
      <c r="C101" s="35"/>
      <c r="D101" s="35"/>
      <c r="E101" s="35"/>
      <c r="F101" s="35"/>
      <c r="G101" s="35"/>
      <c r="H101" s="35"/>
      <c r="I101" s="35"/>
      <c r="J101" s="35"/>
      <c r="K101" s="35"/>
      <c r="L101" s="35"/>
      <c r="M101" s="35"/>
      <c r="N101" s="35"/>
      <c r="O101" s="35"/>
      <c r="P101" s="35"/>
      <c r="Q101" s="35"/>
      <c r="R101" s="35"/>
      <c r="S101" s="35"/>
      <c r="T101" s="35"/>
      <c r="U101" s="34"/>
    </row>
    <row r="102" spans="2:21" x14ac:dyDescent="0.2">
      <c r="B102" s="33"/>
      <c r="C102" s="35"/>
      <c r="D102" s="35"/>
      <c r="E102" s="35"/>
      <c r="F102" s="35"/>
      <c r="G102" s="35"/>
      <c r="H102" s="35"/>
      <c r="I102" s="35"/>
      <c r="J102" s="35"/>
      <c r="K102" s="35"/>
      <c r="L102" s="35"/>
      <c r="M102" s="35"/>
      <c r="N102" s="35"/>
      <c r="O102" s="35"/>
      <c r="P102" s="35"/>
      <c r="Q102" s="35"/>
      <c r="R102" s="35"/>
      <c r="S102" s="35"/>
      <c r="T102" s="35"/>
      <c r="U102" s="34"/>
    </row>
    <row r="103" spans="2:21" x14ac:dyDescent="0.2">
      <c r="B103" s="33"/>
      <c r="C103" s="35"/>
      <c r="D103" s="35"/>
      <c r="E103" s="35"/>
      <c r="F103" s="35"/>
      <c r="G103" s="35"/>
      <c r="H103" s="35"/>
      <c r="I103" s="35"/>
      <c r="J103" s="35"/>
      <c r="K103" s="35" t="s">
        <v>55</v>
      </c>
      <c r="L103" s="35" t="s">
        <v>56</v>
      </c>
      <c r="M103" s="35" t="s">
        <v>57</v>
      </c>
      <c r="N103" s="35"/>
      <c r="O103" s="35"/>
      <c r="P103" s="35"/>
      <c r="Q103" s="35"/>
      <c r="R103" s="35"/>
      <c r="S103" s="35"/>
      <c r="T103" s="35"/>
      <c r="U103" s="34"/>
    </row>
    <row r="104" spans="2:21" x14ac:dyDescent="0.2">
      <c r="B104" s="33"/>
      <c r="C104" s="35"/>
      <c r="D104" s="35"/>
      <c r="E104" s="35"/>
      <c r="F104" s="35"/>
      <c r="G104" s="35"/>
      <c r="H104" s="35"/>
      <c r="I104" s="35"/>
      <c r="J104" s="35"/>
      <c r="K104" s="35" t="str">
        <f>+Autodiagnóstico!E58</f>
        <v>Liderazgo Estratégico</v>
      </c>
      <c r="L104" s="35">
        <v>100</v>
      </c>
      <c r="M104" s="36">
        <f>+Autodiagnóstico!F58</f>
        <v>98.333333333333329</v>
      </c>
      <c r="N104" s="35"/>
      <c r="O104" s="35"/>
      <c r="P104" s="35"/>
      <c r="Q104" s="35"/>
      <c r="R104" s="35"/>
      <c r="S104" s="35"/>
      <c r="T104" s="35"/>
      <c r="U104" s="34"/>
    </row>
    <row r="105" spans="2:21" x14ac:dyDescent="0.2">
      <c r="B105" s="33"/>
      <c r="C105" s="35"/>
      <c r="D105" s="35"/>
      <c r="E105" s="35"/>
      <c r="F105" s="35"/>
      <c r="G105" s="35"/>
      <c r="H105" s="35"/>
      <c r="I105" s="35"/>
      <c r="J105" s="35"/>
      <c r="K105" s="35"/>
      <c r="L105" s="35"/>
      <c r="M105" s="36"/>
      <c r="N105" s="35"/>
      <c r="O105" s="35"/>
      <c r="P105" s="35"/>
      <c r="Q105" s="35"/>
      <c r="R105" s="35"/>
      <c r="S105" s="35"/>
      <c r="T105" s="35"/>
      <c r="U105" s="34"/>
    </row>
    <row r="106" spans="2:21" x14ac:dyDescent="0.2">
      <c r="B106" s="33"/>
      <c r="C106" s="35"/>
      <c r="D106" s="35"/>
      <c r="E106" s="35"/>
      <c r="F106" s="35"/>
      <c r="G106" s="35"/>
      <c r="H106" s="35"/>
      <c r="I106" s="35"/>
      <c r="J106" s="35"/>
      <c r="K106" s="35"/>
      <c r="L106" s="35"/>
      <c r="M106" s="35"/>
      <c r="N106" s="35"/>
      <c r="O106" s="35"/>
      <c r="P106" s="35"/>
      <c r="Q106" s="35"/>
      <c r="R106" s="35"/>
      <c r="S106" s="35"/>
      <c r="T106" s="35"/>
      <c r="U106" s="34"/>
    </row>
    <row r="107" spans="2:21" x14ac:dyDescent="0.2">
      <c r="B107" s="33"/>
      <c r="C107" s="35"/>
      <c r="D107" s="35"/>
      <c r="E107" s="35"/>
      <c r="F107" s="35"/>
      <c r="G107" s="35"/>
      <c r="H107" s="35"/>
      <c r="I107" s="35"/>
      <c r="J107" s="35"/>
      <c r="K107" s="35"/>
      <c r="L107" s="35"/>
      <c r="M107" s="35"/>
      <c r="N107" s="35"/>
      <c r="O107" s="35"/>
      <c r="P107" s="35"/>
      <c r="Q107" s="35"/>
      <c r="R107" s="35"/>
      <c r="S107" s="35"/>
      <c r="T107" s="35"/>
      <c r="U107" s="34"/>
    </row>
    <row r="108" spans="2:21" x14ac:dyDescent="0.2">
      <c r="B108" s="33"/>
      <c r="C108" s="35"/>
      <c r="D108" s="35"/>
      <c r="E108" s="35"/>
      <c r="F108" s="35"/>
      <c r="G108" s="35"/>
      <c r="H108" s="35"/>
      <c r="I108" s="35"/>
      <c r="J108" s="35"/>
      <c r="K108" s="35"/>
      <c r="L108" s="35"/>
      <c r="M108" s="35"/>
      <c r="N108" s="35"/>
      <c r="O108" s="35"/>
      <c r="P108" s="35"/>
      <c r="Q108" s="35"/>
      <c r="R108" s="35"/>
      <c r="S108" s="35"/>
      <c r="T108" s="35"/>
      <c r="U108" s="34"/>
    </row>
    <row r="109" spans="2:21" x14ac:dyDescent="0.2">
      <c r="B109" s="33"/>
      <c r="C109" s="35"/>
      <c r="D109" s="35"/>
      <c r="E109" s="35"/>
      <c r="F109" s="35"/>
      <c r="G109" s="35"/>
      <c r="H109" s="35"/>
      <c r="I109" s="35"/>
      <c r="J109" s="35"/>
      <c r="K109" s="35"/>
      <c r="L109" s="35"/>
      <c r="M109" s="35"/>
      <c r="N109" s="35"/>
      <c r="O109" s="35"/>
      <c r="P109" s="35"/>
      <c r="Q109" s="35"/>
      <c r="R109" s="35"/>
      <c r="S109" s="35"/>
      <c r="T109" s="35"/>
      <c r="U109" s="34"/>
    </row>
    <row r="110" spans="2:21" x14ac:dyDescent="0.2">
      <c r="B110" s="33"/>
      <c r="C110" s="35"/>
      <c r="D110" s="35"/>
      <c r="E110" s="35"/>
      <c r="F110" s="35"/>
      <c r="G110" s="35"/>
      <c r="H110" s="35"/>
      <c r="I110" s="35"/>
      <c r="J110" s="35"/>
      <c r="K110" s="35"/>
      <c r="L110" s="35"/>
      <c r="M110" s="35"/>
      <c r="N110" s="35"/>
      <c r="O110" s="35"/>
      <c r="P110" s="35"/>
      <c r="Q110" s="35"/>
      <c r="R110" s="35"/>
      <c r="S110" s="35"/>
      <c r="T110" s="35"/>
      <c r="U110" s="34"/>
    </row>
    <row r="111" spans="2:21" x14ac:dyDescent="0.2">
      <c r="B111" s="33"/>
      <c r="C111" s="35"/>
      <c r="D111" s="35"/>
      <c r="E111" s="35"/>
      <c r="F111" s="35"/>
      <c r="G111" s="35"/>
      <c r="H111" s="35"/>
      <c r="I111" s="35"/>
      <c r="J111" s="35"/>
      <c r="K111" s="35"/>
      <c r="L111" s="35"/>
      <c r="M111" s="35"/>
      <c r="N111" s="35"/>
      <c r="O111" s="35"/>
      <c r="P111" s="35"/>
      <c r="Q111" s="35"/>
      <c r="R111" s="35"/>
      <c r="S111" s="35"/>
      <c r="T111" s="35"/>
      <c r="U111" s="34"/>
    </row>
    <row r="112" spans="2:21" x14ac:dyDescent="0.2">
      <c r="B112" s="33"/>
      <c r="C112" s="35"/>
      <c r="D112" s="35"/>
      <c r="E112" s="35"/>
      <c r="F112" s="35"/>
      <c r="G112" s="35"/>
      <c r="H112" s="35"/>
      <c r="I112" s="35"/>
      <c r="J112" s="35"/>
      <c r="K112" s="35"/>
      <c r="L112" s="35"/>
      <c r="M112" s="35"/>
      <c r="N112" s="35"/>
      <c r="O112" s="35"/>
      <c r="P112" s="35"/>
      <c r="Q112" s="35"/>
      <c r="R112" s="35"/>
      <c r="S112" s="35"/>
      <c r="T112" s="35"/>
      <c r="U112" s="34"/>
    </row>
    <row r="113" spans="2:21" x14ac:dyDescent="0.2">
      <c r="B113" s="33"/>
      <c r="C113" s="35"/>
      <c r="D113" s="35"/>
      <c r="E113" s="35"/>
      <c r="F113" s="35"/>
      <c r="G113" s="35"/>
      <c r="H113" s="35"/>
      <c r="I113" s="35"/>
      <c r="J113" s="35"/>
      <c r="K113" s="35"/>
      <c r="L113" s="35"/>
      <c r="M113" s="35"/>
      <c r="N113" s="35"/>
      <c r="O113" s="35"/>
      <c r="P113" s="35"/>
      <c r="Q113" s="35"/>
      <c r="R113" s="35"/>
      <c r="S113" s="35"/>
      <c r="T113" s="35"/>
      <c r="U113" s="34"/>
    </row>
    <row r="114" spans="2:21" x14ac:dyDescent="0.2">
      <c r="B114" s="33"/>
      <c r="C114" s="35"/>
      <c r="D114" s="35"/>
      <c r="E114" s="35"/>
      <c r="F114" s="35"/>
      <c r="G114" s="35"/>
      <c r="H114" s="35"/>
      <c r="I114" s="35"/>
      <c r="J114" s="35"/>
      <c r="K114" s="35"/>
      <c r="L114" s="35"/>
      <c r="M114" s="35"/>
      <c r="N114" s="35"/>
      <c r="O114" s="35"/>
      <c r="P114" s="35"/>
      <c r="Q114" s="35"/>
      <c r="R114" s="35"/>
      <c r="S114" s="35"/>
      <c r="T114" s="35"/>
      <c r="U114" s="34"/>
    </row>
    <row r="115" spans="2:21" x14ac:dyDescent="0.2">
      <c r="B115" s="33"/>
      <c r="C115" s="35"/>
      <c r="D115" s="35"/>
      <c r="E115" s="35"/>
      <c r="F115" s="35"/>
      <c r="G115" s="35"/>
      <c r="H115" s="35"/>
      <c r="I115" s="35"/>
      <c r="J115" s="35"/>
      <c r="K115" s="35"/>
      <c r="L115" s="35"/>
      <c r="M115" s="35"/>
      <c r="N115" s="35"/>
      <c r="O115" s="35"/>
      <c r="P115" s="35"/>
      <c r="Q115" s="35"/>
      <c r="R115" s="35"/>
      <c r="S115" s="35"/>
      <c r="T115" s="35"/>
      <c r="U115" s="34"/>
    </row>
    <row r="116" spans="2:21" x14ac:dyDescent="0.2">
      <c r="B116" s="33"/>
      <c r="C116" s="35"/>
      <c r="D116" s="35"/>
      <c r="E116" s="35"/>
      <c r="F116" s="35"/>
      <c r="G116" s="35"/>
      <c r="H116" s="35"/>
      <c r="I116" s="35"/>
      <c r="J116" s="35"/>
      <c r="K116" s="35"/>
      <c r="L116" s="35"/>
      <c r="M116" s="35"/>
      <c r="N116" s="35"/>
      <c r="O116" s="35"/>
      <c r="P116" s="35"/>
      <c r="Q116" s="35"/>
      <c r="R116" s="35"/>
      <c r="S116" s="35"/>
      <c r="T116" s="35"/>
      <c r="U116" s="34"/>
    </row>
    <row r="117" spans="2:21" x14ac:dyDescent="0.2">
      <c r="B117" s="33"/>
      <c r="C117" s="35"/>
      <c r="D117" s="35"/>
      <c r="E117" s="35"/>
      <c r="F117" s="35"/>
      <c r="G117" s="35"/>
      <c r="H117" s="35"/>
      <c r="I117" s="35"/>
      <c r="J117" s="35"/>
      <c r="K117" s="35"/>
      <c r="L117" s="35"/>
      <c r="M117" s="35"/>
      <c r="N117" s="35"/>
      <c r="O117" s="35"/>
      <c r="P117" s="35"/>
      <c r="Q117" s="35"/>
      <c r="R117" s="35"/>
      <c r="S117" s="35"/>
      <c r="T117" s="35"/>
      <c r="U117" s="34"/>
    </row>
    <row r="118" spans="2:21" x14ac:dyDescent="0.2">
      <c r="B118" s="33"/>
      <c r="C118" s="35"/>
      <c r="D118" s="35"/>
      <c r="E118" s="35"/>
      <c r="F118" s="35"/>
      <c r="G118" s="35"/>
      <c r="H118" s="35"/>
      <c r="I118" s="35"/>
      <c r="J118" s="35"/>
      <c r="K118" s="35"/>
      <c r="L118" s="35"/>
      <c r="M118" s="35"/>
      <c r="N118" s="35"/>
      <c r="O118" s="35"/>
      <c r="P118" s="35"/>
      <c r="Q118" s="35"/>
      <c r="R118" s="35"/>
      <c r="S118" s="35"/>
      <c r="T118" s="35"/>
      <c r="U118" s="34"/>
    </row>
    <row r="119" spans="2:21" x14ac:dyDescent="0.2">
      <c r="B119" s="33"/>
      <c r="C119" s="35"/>
      <c r="D119" s="35"/>
      <c r="E119" s="35"/>
      <c r="F119" s="35"/>
      <c r="G119" s="35"/>
      <c r="H119" s="35"/>
      <c r="I119" s="35"/>
      <c r="J119" s="35"/>
      <c r="K119" s="35"/>
      <c r="L119" s="35"/>
      <c r="M119" s="35"/>
      <c r="N119" s="35"/>
      <c r="O119" s="35"/>
      <c r="P119" s="35"/>
      <c r="Q119" s="35"/>
      <c r="R119" s="35"/>
      <c r="S119" s="35"/>
      <c r="T119" s="35"/>
      <c r="U119" s="34"/>
    </row>
    <row r="120" spans="2:21" x14ac:dyDescent="0.2">
      <c r="B120" s="33"/>
      <c r="C120" s="35"/>
      <c r="D120" s="35"/>
      <c r="E120" s="35"/>
      <c r="F120" s="35"/>
      <c r="G120" s="35"/>
      <c r="H120" s="35"/>
      <c r="I120" s="35"/>
      <c r="J120" s="35"/>
      <c r="K120" s="35"/>
      <c r="L120" s="35"/>
      <c r="M120" s="35"/>
      <c r="N120" s="35"/>
      <c r="O120" s="35"/>
      <c r="P120" s="35"/>
      <c r="Q120" s="35"/>
      <c r="R120" s="35"/>
      <c r="S120" s="35"/>
      <c r="T120" s="35"/>
      <c r="U120" s="34"/>
    </row>
    <row r="121" spans="2:21" ht="15" thickBot="1" x14ac:dyDescent="0.25">
      <c r="B121" s="38"/>
      <c r="C121" s="39"/>
      <c r="D121" s="39"/>
      <c r="E121" s="39"/>
      <c r="F121" s="39"/>
      <c r="G121" s="39"/>
      <c r="H121" s="39"/>
      <c r="I121" s="39"/>
      <c r="J121" s="39"/>
      <c r="K121" s="39"/>
      <c r="L121" s="39"/>
      <c r="M121" s="39"/>
      <c r="N121" s="39"/>
      <c r="O121" s="39"/>
      <c r="P121" s="39"/>
      <c r="Q121" s="39"/>
      <c r="R121" s="39"/>
      <c r="S121" s="39"/>
      <c r="T121" s="39"/>
      <c r="U121" s="40"/>
    </row>
    <row r="122" spans="2:21" x14ac:dyDescent="0.2"/>
    <row r="123" spans="2:21" x14ac:dyDescent="0.2"/>
    <row r="124" spans="2:21" x14ac:dyDescent="0.2"/>
    <row r="125" spans="2:21" x14ac:dyDescent="0.2">
      <c r="C125" s="41"/>
      <c r="D125" s="42"/>
      <c r="E125" s="42"/>
      <c r="F125" s="42"/>
      <c r="O125" s="43"/>
      <c r="P125" s="44"/>
    </row>
    <row r="126" spans="2:21" x14ac:dyDescent="0.2">
      <c r="O126" s="43"/>
      <c r="P126" s="44"/>
    </row>
    <row r="127" spans="2:21" x14ac:dyDescent="0.2">
      <c r="O127" s="43"/>
      <c r="P127" s="44"/>
    </row>
    <row r="128" spans="2:21" x14ac:dyDescent="0.2"/>
    <row r="129" spans="11:12" ht="18" x14ac:dyDescent="0.25">
      <c r="K129" s="324" t="s">
        <v>19</v>
      </c>
      <c r="L129" s="324"/>
    </row>
    <row r="130" spans="11:12" x14ac:dyDescent="0.2"/>
    <row r="131" spans="11:12" hidden="1" x14ac:dyDescent="0.2"/>
    <row r="132" spans="11:12" hidden="1" x14ac:dyDescent="0.2"/>
    <row r="133" spans="11:12" hidden="1" x14ac:dyDescent="0.2"/>
    <row r="134" spans="11:12" hidden="1" x14ac:dyDescent="0.2"/>
    <row r="135" spans="11:12" hidden="1" x14ac:dyDescent="0.2"/>
    <row r="136" spans="11:12" hidden="1" x14ac:dyDescent="0.2"/>
  </sheetData>
  <mergeCells count="8">
    <mergeCell ref="C3:T3"/>
    <mergeCell ref="K53:N53"/>
    <mergeCell ref="K76:N76"/>
    <mergeCell ref="K129:L129"/>
    <mergeCell ref="K54:N54"/>
    <mergeCell ref="K77:N77"/>
    <mergeCell ref="K99:N99"/>
    <mergeCell ref="K100:N10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92"/>
  <sheetViews>
    <sheetView showGridLines="0" topLeftCell="D1" zoomScale="80" zoomScaleNormal="80" workbookViewId="0">
      <selection activeCell="I37" sqref="I37"/>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2.7109375" style="1" customWidth="1"/>
    <col min="5" max="5" width="54.140625" style="1" customWidth="1"/>
    <col min="6" max="6" width="15.5703125" style="4" customWidth="1"/>
    <col min="7" max="7" width="22.140625" style="1" customWidth="1"/>
    <col min="8" max="8" width="14.85546875" style="1" customWidth="1"/>
    <col min="9" max="9" width="19.85546875" style="1" customWidth="1"/>
    <col min="10" max="10" width="19" style="1" customWidth="1"/>
    <col min="11" max="13" width="35.7109375" style="1" customWidth="1"/>
    <col min="14" max="14" width="1.42578125" style="1" customWidth="1"/>
    <col min="15" max="15" width="4.5703125" style="1" customWidth="1"/>
    <col min="16" max="22" width="0" style="1" hidden="1" customWidth="1"/>
    <col min="23" max="16384" width="11.42578125" style="1" hidden="1"/>
  </cols>
  <sheetData>
    <row r="1" spans="2:14" ht="8.25" customHeight="1" thickBot="1" x14ac:dyDescent="0.3"/>
    <row r="2" spans="2:14" ht="93" customHeight="1" x14ac:dyDescent="0.25">
      <c r="B2" s="17"/>
      <c r="C2" s="18"/>
      <c r="D2" s="18"/>
      <c r="E2" s="18"/>
      <c r="F2" s="19"/>
      <c r="G2" s="18"/>
      <c r="H2" s="18"/>
      <c r="I2" s="18"/>
      <c r="J2" s="18"/>
      <c r="K2" s="18"/>
      <c r="L2" s="18"/>
      <c r="M2" s="18"/>
      <c r="N2" s="20"/>
    </row>
    <row r="3" spans="2:14" x14ac:dyDescent="0.25">
      <c r="B3" s="21"/>
      <c r="C3" s="6"/>
      <c r="D3" s="6"/>
      <c r="E3" s="6"/>
      <c r="F3" s="7"/>
      <c r="G3" s="6"/>
      <c r="H3" s="6"/>
      <c r="I3" s="6"/>
      <c r="J3" s="6"/>
      <c r="K3" s="6"/>
      <c r="L3" s="6"/>
      <c r="M3" s="6"/>
      <c r="N3" s="22"/>
    </row>
    <row r="4" spans="2:14" ht="25.5" x14ac:dyDescent="0.25">
      <c r="B4" s="21"/>
      <c r="C4" s="320" t="s">
        <v>61</v>
      </c>
      <c r="D4" s="321"/>
      <c r="E4" s="321"/>
      <c r="F4" s="321"/>
      <c r="G4" s="321"/>
      <c r="H4" s="321"/>
      <c r="I4" s="321"/>
      <c r="J4" s="321"/>
      <c r="K4" s="321"/>
      <c r="L4" s="321"/>
      <c r="M4" s="322"/>
      <c r="N4" s="22"/>
    </row>
    <row r="5" spans="2:14" ht="12" customHeight="1" thickBot="1" x14ac:dyDescent="0.3">
      <c r="B5" s="21"/>
      <c r="C5" s="6"/>
      <c r="D5" s="6"/>
      <c r="E5" s="6"/>
      <c r="F5" s="7"/>
      <c r="G5" s="6"/>
      <c r="H5" s="6"/>
      <c r="I5" s="6"/>
      <c r="J5" s="6"/>
      <c r="K5" s="6"/>
      <c r="L5" s="6"/>
      <c r="M5" s="6"/>
      <c r="N5" s="22"/>
    </row>
    <row r="6" spans="2:14" ht="24" customHeight="1" thickTop="1" x14ac:dyDescent="0.25">
      <c r="B6" s="21"/>
      <c r="C6" s="294" t="s">
        <v>51</v>
      </c>
      <c r="D6" s="296" t="s">
        <v>35</v>
      </c>
      <c r="E6" s="296" t="s">
        <v>23</v>
      </c>
      <c r="F6" s="326" t="s">
        <v>36</v>
      </c>
      <c r="G6" s="339" t="s">
        <v>37</v>
      </c>
      <c r="H6" s="337" t="s">
        <v>38</v>
      </c>
      <c r="I6" s="337" t="s">
        <v>63</v>
      </c>
      <c r="J6" s="335" t="s">
        <v>62</v>
      </c>
      <c r="K6" s="331" t="s">
        <v>39</v>
      </c>
      <c r="L6" s="333" t="s">
        <v>40</v>
      </c>
      <c r="M6" s="329" t="s">
        <v>41</v>
      </c>
      <c r="N6" s="22"/>
    </row>
    <row r="7" spans="2:14" ht="112.5" customHeight="1" thickBot="1" x14ac:dyDescent="0.3">
      <c r="B7" s="23"/>
      <c r="C7" s="295"/>
      <c r="D7" s="298"/>
      <c r="E7" s="298"/>
      <c r="F7" s="327"/>
      <c r="G7" s="340"/>
      <c r="H7" s="338"/>
      <c r="I7" s="338"/>
      <c r="J7" s="336"/>
      <c r="K7" s="332"/>
      <c r="L7" s="334"/>
      <c r="M7" s="330"/>
      <c r="N7" s="22"/>
    </row>
    <row r="8" spans="2:14" ht="65.25" customHeight="1" thickTop="1" x14ac:dyDescent="0.25">
      <c r="B8" s="328"/>
      <c r="C8" s="267" t="s">
        <v>137</v>
      </c>
      <c r="D8" s="276" t="s">
        <v>45</v>
      </c>
      <c r="E8" s="199" t="str">
        <f>+Autodiagnóstico!G10</f>
        <v xml:space="preserve">Identificar el propósito fundamental (misión, razón de ser u objeto social) para el cual fue creada la entidad, los derechos que garantiza y los problemas y necesidades sociales que está llamada a resolver. </v>
      </c>
      <c r="F8" s="141">
        <f>+Autodiagnóstico!H10</f>
        <v>100</v>
      </c>
      <c r="G8" s="77"/>
      <c r="H8" s="78"/>
      <c r="I8" s="78"/>
      <c r="J8" s="79"/>
      <c r="K8" s="80"/>
      <c r="L8" s="78"/>
      <c r="M8" s="81"/>
      <c r="N8" s="22"/>
    </row>
    <row r="9" spans="2:14" ht="76.5" customHeight="1" x14ac:dyDescent="0.25">
      <c r="B9" s="328"/>
      <c r="C9" s="267"/>
      <c r="D9" s="276"/>
      <c r="E9" s="213" t="str">
        <f>+Autodiagnóstico!G11</f>
        <v>Difundir entre todos los servidores, las competencias y funciones asignadas por el acto de creación, la Constitución y la Ley a la entidad</v>
      </c>
      <c r="F9" s="140">
        <v>100</v>
      </c>
      <c r="G9" s="82"/>
      <c r="H9" s="83"/>
      <c r="I9" s="83"/>
      <c r="J9" s="84"/>
      <c r="K9" s="214"/>
      <c r="L9" s="216"/>
      <c r="M9" s="86"/>
      <c r="N9" s="22"/>
    </row>
    <row r="10" spans="2:14" ht="98.25" customHeight="1" x14ac:dyDescent="0.25">
      <c r="B10" s="328"/>
      <c r="C10" s="267"/>
      <c r="D10" s="276"/>
      <c r="E10" s="213" t="str">
        <f>+Autodiagnóstico!G12</f>
        <v>Difundir entre todos los servidores el rol que desempeña la entidad en la estructura de la Administración Pública (naturaleza jurídica) o del Estado?</v>
      </c>
      <c r="F10" s="140">
        <f>+Autodiagnóstico!H12</f>
        <v>90</v>
      </c>
      <c r="G10" s="82"/>
      <c r="H10" s="83"/>
      <c r="I10" s="83"/>
      <c r="J10" s="84"/>
      <c r="K10" s="214"/>
      <c r="L10" s="216"/>
      <c r="M10" s="244"/>
      <c r="N10" s="22"/>
    </row>
    <row r="11" spans="2:14" ht="75.75" customHeight="1" x14ac:dyDescent="0.25">
      <c r="B11" s="328"/>
      <c r="C11" s="267"/>
      <c r="D11" s="341"/>
      <c r="E11" s="215" t="str">
        <f>+Autodiagnóstico!G13</f>
        <v>Difundir entre todos los servidores, el aporte que el trabajo de la entidad hace al cumplimiento de los objetivos del Gobierno (PND o PTD - Rama ejecutiva)</v>
      </c>
      <c r="F11" s="151">
        <f>+Autodiagnóstico!H13</f>
        <v>90</v>
      </c>
      <c r="G11" s="87"/>
      <c r="H11" s="88"/>
      <c r="I11" s="88"/>
      <c r="J11" s="89"/>
      <c r="K11" s="253"/>
      <c r="L11" s="254"/>
      <c r="M11" s="245"/>
      <c r="N11" s="22"/>
    </row>
    <row r="12" spans="2:14" ht="108" customHeight="1" x14ac:dyDescent="0.25">
      <c r="B12" s="328"/>
      <c r="C12" s="267"/>
      <c r="D12" s="316" t="s">
        <v>101</v>
      </c>
      <c r="E12" s="198" t="str">
        <f>+Autodiagnóstico!G14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F12" s="152">
        <f>+Autodiagnóstico!H14</f>
        <v>100</v>
      </c>
      <c r="G12" s="90"/>
      <c r="H12" s="91"/>
      <c r="I12" s="91"/>
      <c r="J12" s="92"/>
      <c r="K12" s="93"/>
      <c r="L12" s="91"/>
      <c r="M12" s="94"/>
      <c r="N12" s="22"/>
    </row>
    <row r="13" spans="2:14" ht="97.5" customHeight="1" x14ac:dyDescent="0.25">
      <c r="B13" s="328"/>
      <c r="C13" s="267"/>
      <c r="D13" s="317"/>
      <c r="E13" s="197" t="str">
        <f>+Autodiagnóstico!G15</f>
        <v>Identificar los grupos de interés de la entidad, esto es, los ciudadanos u organizaciones sociales que por su actividad, son afectados o tienen interés de participar en la gestión de la entidad.</v>
      </c>
      <c r="F13" s="140">
        <f>+Autodiagnóstico!H15</f>
        <v>100</v>
      </c>
      <c r="G13" s="82"/>
      <c r="H13" s="83"/>
      <c r="I13" s="83"/>
      <c r="J13" s="84"/>
      <c r="K13" s="85"/>
      <c r="L13" s="83"/>
      <c r="M13" s="86"/>
      <c r="N13" s="22"/>
    </row>
    <row r="14" spans="2:14" ht="88.5" customHeight="1" x14ac:dyDescent="0.25">
      <c r="B14" s="328"/>
      <c r="C14" s="267"/>
      <c r="D14" s="317"/>
      <c r="E14" s="213" t="str">
        <f>+Autodiagnóstico!G16</f>
        <v>Establecer y priorizar variables que permitan caracterizar (identificar, segmentar y reconocer) sus grupos de valor y, especialmente, sus derechos, necesidades y problemas.</v>
      </c>
      <c r="F14" s="140">
        <f>+Autodiagnóstico!H16</f>
        <v>90</v>
      </c>
      <c r="G14" s="82"/>
      <c r="H14" s="83"/>
      <c r="I14" s="83"/>
      <c r="J14" s="84"/>
      <c r="K14" s="218"/>
      <c r="L14" s="83"/>
      <c r="M14" s="244"/>
      <c r="N14" s="22"/>
    </row>
    <row r="15" spans="2:14" ht="131.25" customHeight="1" x14ac:dyDescent="0.25">
      <c r="B15" s="328"/>
      <c r="C15" s="267"/>
      <c r="D15" s="317"/>
      <c r="E15" s="197" t="str">
        <f>+Autodiagnóstico!G17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F15" s="140">
        <f>+Autodiagnóstico!H17</f>
        <v>90</v>
      </c>
      <c r="G15" s="82"/>
      <c r="H15" s="83"/>
      <c r="I15" s="83"/>
      <c r="J15" s="84"/>
      <c r="K15" s="218"/>
      <c r="L15" s="83"/>
      <c r="M15" s="244"/>
      <c r="N15" s="22"/>
    </row>
    <row r="16" spans="2:14" ht="87.75" customHeight="1" x14ac:dyDescent="0.25">
      <c r="B16" s="328"/>
      <c r="C16" s="267"/>
      <c r="D16" s="317"/>
      <c r="E16" s="213" t="str">
        <f>+Autodiagnóstico!G18</f>
        <v>Clasificar los grupos de personas (naturales o jurídicas) dependiendo de características similares (necesidades, problemas, ubicación territorial, entre otras).</v>
      </c>
      <c r="F16" s="140">
        <f>+Autodiagnóstico!H18</f>
        <v>100</v>
      </c>
      <c r="G16" s="82"/>
      <c r="H16" s="83"/>
      <c r="I16" s="83"/>
      <c r="J16" s="84"/>
      <c r="K16" s="218"/>
      <c r="L16" s="83"/>
      <c r="M16" s="244"/>
      <c r="N16" s="22"/>
    </row>
    <row r="17" spans="2:14" ht="100.5" customHeight="1" x14ac:dyDescent="0.25">
      <c r="B17" s="328"/>
      <c r="C17" s="267"/>
      <c r="D17" s="317"/>
      <c r="E17" s="197" t="str">
        <f>+Autodiagnóstico!G19</f>
        <v xml:space="preserve">Identificar, los problemas o necesidades de los grupos de valor, con precisión, pertinencia y prioridad, a partir de su y siempre teniendo presente el propósito fundamental, mediante procesos participativos. </v>
      </c>
      <c r="F17" s="140">
        <f>+Autodiagnóstico!H19</f>
        <v>100</v>
      </c>
      <c r="G17" s="82"/>
      <c r="H17" s="83"/>
      <c r="I17" s="83"/>
      <c r="J17" s="84"/>
      <c r="K17" s="85"/>
      <c r="L17" s="83"/>
      <c r="M17" s="86"/>
      <c r="N17" s="22"/>
    </row>
    <row r="18" spans="2:14" ht="83.25" customHeight="1" x14ac:dyDescent="0.25">
      <c r="B18" s="328"/>
      <c r="C18" s="267"/>
      <c r="D18" s="317"/>
      <c r="E18" s="213" t="str">
        <f>+Autodiagnóstico!G20</f>
        <v>Proyectar los problemas o necesidades de los grupos de valor a 4, 10, 20 años o según se disponga en la entidad.</v>
      </c>
      <c r="F18" s="140">
        <f>+Autodiagnóstico!H20</f>
        <v>100</v>
      </c>
      <c r="G18" s="82"/>
      <c r="H18" s="83"/>
      <c r="I18" s="83"/>
      <c r="J18" s="84"/>
      <c r="K18" s="217"/>
      <c r="L18" s="220"/>
      <c r="M18" s="244"/>
      <c r="N18" s="22"/>
    </row>
    <row r="19" spans="2:14" ht="108" customHeight="1" x14ac:dyDescent="0.25">
      <c r="B19" s="328"/>
      <c r="C19" s="267"/>
      <c r="D19" s="318"/>
      <c r="E19" s="215" t="str">
        <f>+Autodiagnóstico!G21</f>
        <v>Estimar los tiempos en los cuales se espera atender dichos problemas o necesidades, teniendo claro cuál es el valor agregado que, con su gestión, aspira aportar en términos de resultados e impactos.</v>
      </c>
      <c r="F19" s="151">
        <f>+Autodiagnóstico!H21</f>
        <v>100</v>
      </c>
      <c r="G19" s="87"/>
      <c r="H19" s="88"/>
      <c r="I19" s="88"/>
      <c r="J19" s="89"/>
      <c r="K19" s="218"/>
      <c r="L19" s="216"/>
      <c r="M19" s="245"/>
      <c r="N19" s="22"/>
    </row>
    <row r="20" spans="2:14" ht="82.5" customHeight="1" x14ac:dyDescent="0.25">
      <c r="B20" s="328"/>
      <c r="C20" s="267"/>
      <c r="D20" s="276" t="s">
        <v>102</v>
      </c>
      <c r="E20" s="199" t="str">
        <f>+Autodiagnóstico!G22</f>
        <v xml:space="preserve">Adelantar un diagnóstico de capacidades y entornos de la entidad para desarrollar su gestión y lograr un desempeño acorde con los resultados preevistos. </v>
      </c>
      <c r="F20" s="141">
        <f>+Autodiagnóstico!H22</f>
        <v>100</v>
      </c>
      <c r="G20" s="142"/>
      <c r="H20" s="143"/>
      <c r="I20" s="143"/>
      <c r="J20" s="144"/>
      <c r="K20" s="145"/>
      <c r="L20" s="143"/>
      <c r="M20" s="146"/>
      <c r="N20" s="22"/>
    </row>
    <row r="21" spans="2:14" ht="66" customHeight="1" x14ac:dyDescent="0.25">
      <c r="B21" s="328"/>
      <c r="C21" s="267"/>
      <c r="D21" s="276"/>
      <c r="E21" s="197" t="str">
        <f>+Autodiagnóstico!G23</f>
        <v xml:space="preserve">Revisar aspectos internos tales como el talento humano, procesos y procedimientos, estructura organizacional, cadena de servicio, recursos disponibles, cultura organizacional, entre otros. </v>
      </c>
      <c r="F21" s="140">
        <f>+Autodiagnóstico!H23</f>
        <v>100</v>
      </c>
      <c r="G21" s="82"/>
      <c r="H21" s="83"/>
      <c r="I21" s="83"/>
      <c r="J21" s="84"/>
      <c r="K21" s="85"/>
      <c r="L21" s="83"/>
      <c r="M21" s="86"/>
      <c r="N21" s="22"/>
    </row>
    <row r="22" spans="2:14" ht="142.5" customHeight="1" x14ac:dyDescent="0.25">
      <c r="B22" s="328"/>
      <c r="C22" s="267"/>
      <c r="D22" s="276"/>
      <c r="E22" s="213" t="str">
        <f>+Autodiagnóstico!G24</f>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
      <c r="F22" s="140">
        <f>+Autodiagnóstico!H24</f>
        <v>85</v>
      </c>
      <c r="G22" s="82"/>
      <c r="H22" s="83"/>
      <c r="I22" s="83"/>
      <c r="J22" s="84"/>
      <c r="K22" s="218"/>
      <c r="L22" s="224"/>
      <c r="M22" s="244"/>
      <c r="N22" s="22"/>
    </row>
    <row r="23" spans="2:14" ht="102.75" customHeight="1" x14ac:dyDescent="0.25">
      <c r="B23" s="328"/>
      <c r="C23" s="267"/>
      <c r="D23" s="276"/>
      <c r="E23" s="213" t="str">
        <f>+Autodiagnóstico!G25</f>
        <v>Identificar sus capacidades en materia de tecnologías de la información y las comunicaciones que apalancan el desarrollo de todos sus procesos, el manejo de su información y la prestación de trámites y servicios a sus usuarios.</v>
      </c>
      <c r="F23" s="140">
        <f>+Autodiagnóstico!H25</f>
        <v>90</v>
      </c>
      <c r="G23" s="82"/>
      <c r="H23" s="83"/>
      <c r="I23" s="83"/>
      <c r="J23" s="84"/>
      <c r="K23" s="214"/>
      <c r="L23" s="243"/>
      <c r="M23" s="244"/>
      <c r="N23" s="22"/>
    </row>
    <row r="24" spans="2:14" ht="145.5" customHeight="1" thickBot="1" x14ac:dyDescent="0.3">
      <c r="B24" s="328"/>
      <c r="C24" s="308"/>
      <c r="D24" s="311"/>
      <c r="E24" s="223" t="str">
        <f>+Autodiagnóstico!G26</f>
        <v>Revisar aspectos externos a la entidad, algunos generales como su entorno político, económico y fiscal, y otros más particulares, como la percepción que tienen sus grupos de valor frente a la cantidad y calidad de los bienes y servicios ofrecidos, sus resultados e impactos.</v>
      </c>
      <c r="F24" s="147">
        <f>+Autodiagnóstico!H26</f>
        <v>90</v>
      </c>
      <c r="G24" s="148"/>
      <c r="H24" s="149"/>
      <c r="I24" s="149"/>
      <c r="J24" s="150"/>
      <c r="K24" s="214"/>
      <c r="L24" s="214"/>
      <c r="M24" s="246"/>
      <c r="N24" s="22"/>
    </row>
    <row r="25" spans="2:14" ht="126.75" customHeight="1" x14ac:dyDescent="0.25">
      <c r="B25" s="328"/>
      <c r="C25" s="352" t="s">
        <v>42</v>
      </c>
      <c r="D25" s="159" t="s">
        <v>103</v>
      </c>
      <c r="E25" s="200" t="str">
        <f>+Autodiagnóstico!G27</f>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
      <c r="F25" s="160">
        <f>+Autodiagnóstico!H27</f>
        <v>100</v>
      </c>
      <c r="G25" s="161"/>
      <c r="H25" s="162"/>
      <c r="I25" s="162"/>
      <c r="J25" s="163"/>
      <c r="K25" s="164"/>
      <c r="L25" s="162"/>
      <c r="M25" s="165"/>
      <c r="N25" s="22"/>
    </row>
    <row r="26" spans="2:14" ht="34.5" customHeight="1" x14ac:dyDescent="0.25">
      <c r="B26" s="328"/>
      <c r="C26" s="353"/>
      <c r="D26" s="342" t="s">
        <v>125</v>
      </c>
      <c r="E26" s="238" t="str">
        <f>+Autodiagnóstico!G28</f>
        <v xml:space="preserve">Contar con un líder o área responsable encargada del proceso de planeación. </v>
      </c>
      <c r="F26" s="225">
        <f>+Autodiagnóstico!H28</f>
        <v>100</v>
      </c>
      <c r="G26" s="226"/>
      <c r="H26" s="227"/>
      <c r="I26" s="227"/>
      <c r="J26" s="227"/>
      <c r="K26" s="227"/>
      <c r="L26" s="227"/>
      <c r="M26" s="228"/>
      <c r="N26" s="22"/>
    </row>
    <row r="27" spans="2:14" ht="48" customHeight="1" x14ac:dyDescent="0.25">
      <c r="B27" s="328"/>
      <c r="C27" s="353"/>
      <c r="D27" s="343"/>
      <c r="E27" s="239" t="str">
        <f>+Autodiagnóstico!G29</f>
        <v xml:space="preserve">Formular resultados a alcanzar en términos de cantidad y calidad de los productos y servicios que va a generar, año a año y en el largo plazo (4, 10, 20 años). </v>
      </c>
      <c r="F27" s="229">
        <f>+Autodiagnóstico!H29</f>
        <v>90</v>
      </c>
      <c r="G27" s="230"/>
      <c r="H27" s="231"/>
      <c r="I27" s="231"/>
      <c r="J27" s="231"/>
      <c r="K27" s="231"/>
      <c r="L27" s="231"/>
      <c r="M27" s="232"/>
      <c r="N27" s="22"/>
    </row>
    <row r="28" spans="2:14" ht="49.5" customHeight="1" x14ac:dyDescent="0.25">
      <c r="B28" s="328"/>
      <c r="C28" s="353"/>
      <c r="D28" s="343"/>
      <c r="E28" s="239" t="str">
        <f>+Autodiagnóstico!G30</f>
        <v>Formular las metas de corto y largo plazo, financiables, tangibles, medibles, cuantificables, audaces y coherentes con los problemas y necesidades que deben atender o satisface</v>
      </c>
      <c r="F28" s="229">
        <f>+Autodiagnóstico!H30</f>
        <v>90</v>
      </c>
      <c r="G28" s="230"/>
      <c r="H28" s="231"/>
      <c r="I28" s="231"/>
      <c r="J28" s="231"/>
      <c r="K28" s="231"/>
      <c r="L28" s="231"/>
      <c r="M28" s="232"/>
      <c r="N28" s="22"/>
    </row>
    <row r="29" spans="2:14" ht="83.25" customHeight="1" x14ac:dyDescent="0.25">
      <c r="B29" s="328"/>
      <c r="C29" s="353"/>
      <c r="D29" s="343"/>
      <c r="E29" s="239" t="str">
        <f>+Autodiagnóstico!G31</f>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
      <c r="F29" s="229">
        <f>+Autodiagnóstico!H31</f>
        <v>90</v>
      </c>
      <c r="G29" s="230"/>
      <c r="H29" s="231"/>
      <c r="I29" s="231"/>
      <c r="J29" s="231"/>
      <c r="K29" s="231"/>
      <c r="L29" s="231"/>
      <c r="M29" s="232"/>
      <c r="N29" s="22"/>
    </row>
    <row r="30" spans="2:14" ht="44.25" customHeight="1" x14ac:dyDescent="0.25">
      <c r="B30" s="328"/>
      <c r="C30" s="353"/>
      <c r="D30" s="343"/>
      <c r="E30" s="239" t="str">
        <f>+Autodiagnóstico!G32</f>
        <v>Establecer qué se debe medir y qué información se quiere obtener de esa medición, para saber qué tipo de indicador se necesita</v>
      </c>
      <c r="F30" s="229">
        <f>+Autodiagnóstico!H32</f>
        <v>90</v>
      </c>
      <c r="G30" s="230"/>
      <c r="H30" s="231"/>
      <c r="I30" s="231"/>
      <c r="J30" s="231"/>
      <c r="K30" s="231"/>
      <c r="L30" s="231"/>
      <c r="M30" s="232"/>
      <c r="N30" s="22"/>
    </row>
    <row r="31" spans="2:14" ht="55.5" customHeight="1" x14ac:dyDescent="0.25">
      <c r="B31" s="328"/>
      <c r="C31" s="353"/>
      <c r="D31" s="343"/>
      <c r="E31" s="239" t="str">
        <f>+Autodiagnóstico!G33</f>
        <v>Formular los indicadores que permitirán verificar el cumplimiento de objetivos y metas así como el alcance de los resultados propuestos e introducir ajustes a los planes de acción (evaluación del desempeño institucional)</v>
      </c>
      <c r="F31" s="229">
        <f>+Autodiagnóstico!H33</f>
        <v>90</v>
      </c>
      <c r="G31" s="230"/>
      <c r="H31" s="231"/>
      <c r="I31" s="231"/>
      <c r="J31" s="231"/>
      <c r="K31" s="231"/>
      <c r="L31" s="231"/>
      <c r="M31" s="232"/>
      <c r="N31" s="22"/>
    </row>
    <row r="32" spans="2:14" ht="89.25" customHeight="1" x14ac:dyDescent="0.25">
      <c r="B32" s="328"/>
      <c r="C32" s="353"/>
      <c r="D32" s="343"/>
      <c r="E32" s="239" t="str">
        <f>+Autodiagnóstico!G34</f>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
      <c r="F32" s="229">
        <f>+Autodiagnóstico!H34</f>
        <v>90</v>
      </c>
      <c r="G32" s="230"/>
      <c r="H32" s="231"/>
      <c r="I32" s="231"/>
      <c r="J32" s="231"/>
      <c r="K32" s="233"/>
      <c r="L32" s="231"/>
      <c r="M32" s="232"/>
      <c r="N32" s="22"/>
    </row>
    <row r="33" spans="2:14" ht="37.5" customHeight="1" x14ac:dyDescent="0.25">
      <c r="B33" s="328"/>
      <c r="C33" s="353"/>
      <c r="D33" s="343"/>
      <c r="E33" s="240" t="str">
        <f>+Autodiagnóstico!G35</f>
        <v>Establecer la frecuencia adecuada para la medición de los indicadores, a fin de tomar decisiones en el momento justo</v>
      </c>
      <c r="F33" s="229">
        <f>+Autodiagnóstico!H35</f>
        <v>90</v>
      </c>
      <c r="G33" s="230"/>
      <c r="H33" s="231"/>
      <c r="I33" s="231"/>
      <c r="J33" s="231"/>
      <c r="K33" s="233"/>
      <c r="L33" s="231"/>
      <c r="M33" s="232"/>
      <c r="N33" s="22"/>
    </row>
    <row r="34" spans="2:14" ht="75.75" customHeight="1" x14ac:dyDescent="0.25">
      <c r="B34" s="328"/>
      <c r="C34" s="353"/>
      <c r="D34" s="343"/>
      <c r="E34" s="240" t="str">
        <f>+Autodiagnóstico!G36</f>
        <v>Identificar, en la medida de lo posible) los efectos o cambios que se quiere generar en el mejoramiento de las condiciones de vida de sus grupos de valor</v>
      </c>
      <c r="F34" s="229">
        <f>+Autodiagnóstico!H36</f>
        <v>90</v>
      </c>
      <c r="G34" s="230"/>
      <c r="H34" s="231"/>
      <c r="I34" s="231"/>
      <c r="J34" s="231"/>
      <c r="K34" s="233"/>
      <c r="L34" s="231"/>
      <c r="M34" s="232"/>
      <c r="N34" s="22"/>
    </row>
    <row r="35" spans="2:14" ht="78.75" customHeight="1" x14ac:dyDescent="0.25">
      <c r="B35" s="328"/>
      <c r="C35" s="353"/>
      <c r="D35" s="343"/>
      <c r="E35" s="240" t="str">
        <f>+Autodiagnóstico!G37</f>
        <v>Diseñar los controles necesarios para que la planeación y su ejecución se lleven a cabo de manera eficiente, eficaz, efectiva y transparente, logrando una adecuada prestación de los servicios o producción de bienes que le son inherentes</v>
      </c>
      <c r="F35" s="229">
        <f>+Autodiagnóstico!H37</f>
        <v>90</v>
      </c>
      <c r="G35" s="230"/>
      <c r="H35" s="231"/>
      <c r="I35" s="231"/>
      <c r="J35" s="231"/>
      <c r="K35" s="233"/>
      <c r="L35" s="231"/>
      <c r="M35" s="232"/>
      <c r="N35" s="22"/>
    </row>
    <row r="36" spans="2:14" ht="81" customHeight="1" x14ac:dyDescent="0.25">
      <c r="B36" s="328"/>
      <c r="C36" s="353"/>
      <c r="D36" s="343"/>
      <c r="E36" s="239" t="str">
        <f>+Autodiagnóstico!G38</f>
        <v>Analizar el contexto interno y externo de la entidad para la identificación de los riesgos y sus posibles causas (incluidos riesgos operativos, riesgos de riesgos de contratación, riesgos para la defensa jurídica, riesgos de seguridad digital, entre otros)</v>
      </c>
      <c r="F36" s="229">
        <f>+Autodiagnóstico!H38</f>
        <v>90</v>
      </c>
      <c r="G36" s="230"/>
      <c r="H36" s="231"/>
      <c r="I36" s="231"/>
      <c r="J36" s="231"/>
      <c r="K36" s="233"/>
      <c r="L36" s="231"/>
      <c r="M36" s="232"/>
      <c r="N36" s="22"/>
    </row>
    <row r="37" spans="2:14" ht="81.75" customHeight="1" x14ac:dyDescent="0.25">
      <c r="B37" s="328"/>
      <c r="C37" s="353"/>
      <c r="D37" s="343"/>
      <c r="E37" s="239" t="str">
        <f>+Autodiagnóstico!G39</f>
        <v>Incluir la planeación de las demás dimensiones de MIPG y de sus políticas, acorde con lo señalado para cada una, tales como talento humano, TIC, plan anticorrupción y de servicio al ciudadano, plan anual de adquisiciones, planes de archivo, entre otros.</v>
      </c>
      <c r="F37" s="229">
        <f>+Autodiagnóstico!H39</f>
        <v>85</v>
      </c>
      <c r="G37" s="230"/>
      <c r="H37" s="231"/>
      <c r="I37" s="231"/>
      <c r="J37" s="231"/>
      <c r="K37" s="233"/>
      <c r="L37" s="231"/>
      <c r="M37" s="232"/>
      <c r="N37" s="22"/>
    </row>
    <row r="38" spans="2:14" ht="77.25" customHeight="1" x14ac:dyDescent="0.25">
      <c r="B38" s="328"/>
      <c r="C38" s="353"/>
      <c r="D38" s="343"/>
      <c r="E38" s="239" t="str">
        <f>+Autodiagnóstico!G40</f>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
      <c r="F38" s="229">
        <f>+Autodiagnóstico!H40</f>
        <v>100</v>
      </c>
      <c r="G38" s="230"/>
      <c r="H38" s="231"/>
      <c r="I38" s="231"/>
      <c r="J38" s="231"/>
      <c r="K38" s="231"/>
      <c r="L38" s="231"/>
      <c r="M38" s="232"/>
      <c r="N38" s="22"/>
    </row>
    <row r="39" spans="2:14" ht="48" customHeight="1" x14ac:dyDescent="0.25">
      <c r="B39" s="328"/>
      <c r="C39" s="353"/>
      <c r="D39" s="343"/>
      <c r="E39" s="240" t="str">
        <f>+Autodiagnóstico!G41</f>
        <v>Socializar el PAAC antes de su publicación para que actores internos y externos formulen sus observaciones y propuestas</v>
      </c>
      <c r="F39" s="229">
        <f>+Autodiagnóstico!H41</f>
        <v>80</v>
      </c>
      <c r="G39" s="230"/>
      <c r="H39" s="231"/>
      <c r="I39" s="231"/>
      <c r="J39" s="231"/>
      <c r="K39" s="252" t="s">
        <v>204</v>
      </c>
      <c r="L39" s="255">
        <v>44197</v>
      </c>
      <c r="M39" s="232"/>
      <c r="N39" s="22"/>
    </row>
    <row r="40" spans="2:14" ht="57" customHeight="1" x14ac:dyDescent="0.25">
      <c r="B40" s="328"/>
      <c r="C40" s="353"/>
      <c r="D40" s="343"/>
      <c r="E40" s="239" t="str">
        <f>+Autodiagnóstico!G42</f>
        <v>Publicar el Plan Anticorrupción y de Atención al Ciudadano a más tardar el 31 de enero de cada año en la sección "transparencia y acceso a la información pública" del sitio web oficial de la entidad.</v>
      </c>
      <c r="F40" s="229">
        <f>+Autodiagnóstico!H42</f>
        <v>100</v>
      </c>
      <c r="G40" s="230"/>
      <c r="H40" s="231"/>
      <c r="I40" s="231"/>
      <c r="J40" s="231"/>
      <c r="K40" s="231"/>
      <c r="L40" s="231"/>
      <c r="M40" s="232"/>
      <c r="N40" s="22"/>
    </row>
    <row r="41" spans="2:14" ht="82.5" customHeight="1" x14ac:dyDescent="0.25">
      <c r="B41" s="328"/>
      <c r="C41" s="353"/>
      <c r="D41" s="343"/>
      <c r="E41" s="239" t="str">
        <f>+Autodiagnóstico!G43</f>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
      <c r="F41" s="229">
        <f>+Autodiagnóstico!H43</f>
        <v>90</v>
      </c>
      <c r="G41" s="230"/>
      <c r="H41" s="231"/>
      <c r="I41" s="231"/>
      <c r="J41" s="231"/>
      <c r="K41" s="233"/>
      <c r="L41" s="231"/>
      <c r="M41" s="232"/>
      <c r="N41" s="22"/>
    </row>
    <row r="42" spans="2:14" ht="37.5" customHeight="1" x14ac:dyDescent="0.25">
      <c r="B42" s="328"/>
      <c r="C42" s="353"/>
      <c r="D42" s="344"/>
      <c r="E42" s="241" t="str">
        <f>+Autodiagnóstico!G44</f>
        <v>Publicar el Plan de Acción Anual a más tardar el 31 de enero de cada vigencia</v>
      </c>
      <c r="F42" s="234">
        <f>+Autodiagnóstico!H44</f>
        <v>100</v>
      </c>
      <c r="G42" s="235"/>
      <c r="H42" s="236"/>
      <c r="I42" s="236"/>
      <c r="J42" s="236"/>
      <c r="K42" s="236"/>
      <c r="L42" s="236"/>
      <c r="M42" s="237"/>
      <c r="N42" s="22"/>
    </row>
    <row r="43" spans="2:14" ht="63" customHeight="1" x14ac:dyDescent="0.25">
      <c r="B43" s="328"/>
      <c r="C43" s="353"/>
      <c r="D43" s="345" t="s">
        <v>124</v>
      </c>
      <c r="E43" s="221" t="str">
        <f>+Autodiagnóstico!G45</f>
        <v>Formular los planes en consonancia con la programación presupuestal de la entidad (Marco de Gasto de Mediano Plazo -MGMP y presupuesto anual) de tal manera que la planeación sea presupuestalmente viable y sostenible.</v>
      </c>
      <c r="F43" s="166">
        <f>+Autodiagnóstico!H45</f>
        <v>100</v>
      </c>
      <c r="G43" s="167"/>
      <c r="H43" s="168"/>
      <c r="I43" s="168"/>
      <c r="J43" s="168"/>
      <c r="K43" s="219"/>
      <c r="L43" s="242"/>
      <c r="M43" s="247"/>
      <c r="N43" s="22"/>
    </row>
    <row r="44" spans="2:14" ht="42.75" customHeight="1" x14ac:dyDescent="0.25">
      <c r="B44" s="328"/>
      <c r="C44" s="353"/>
      <c r="D44" s="346"/>
      <c r="E44" s="219" t="str">
        <f>+Autodiagnóstico!G46</f>
        <v>Formular los planes con base en resultados obtenidos (información sobre desempeño) en programas, planes o proyectos anteriores</v>
      </c>
      <c r="F44" s="169">
        <f>+Autodiagnóstico!H46</f>
        <v>100</v>
      </c>
      <c r="G44" s="170"/>
      <c r="H44" s="171"/>
      <c r="I44" s="171"/>
      <c r="J44" s="171"/>
      <c r="K44" s="219"/>
      <c r="L44" s="171"/>
      <c r="M44" s="248"/>
      <c r="N44" s="22"/>
    </row>
    <row r="45" spans="2:14" ht="39" customHeight="1" x14ac:dyDescent="0.25">
      <c r="B45" s="328"/>
      <c r="C45" s="353"/>
      <c r="D45" s="346"/>
      <c r="E45" s="219" t="str">
        <f>+Autodiagnóstico!G47</f>
        <v>Priorizar la asignación de recursos (tanto de inversión como de funcionamiento) con base en las metas estratégicas definidas</v>
      </c>
      <c r="F45" s="169">
        <f>+Autodiagnóstico!H47</f>
        <v>100</v>
      </c>
      <c r="G45" s="170"/>
      <c r="H45" s="171"/>
      <c r="I45" s="171"/>
      <c r="J45" s="171"/>
      <c r="K45" s="219"/>
      <c r="L45" s="171"/>
      <c r="M45" s="172"/>
      <c r="N45" s="22"/>
    </row>
    <row r="46" spans="2:14" ht="32.25" customHeight="1" x14ac:dyDescent="0.25">
      <c r="B46" s="328"/>
      <c r="C46" s="353"/>
      <c r="D46" s="346"/>
      <c r="E46" s="201" t="str">
        <f>+Autodiagnóstico!G48</f>
        <v>Para las entidades que se rigen por las normas del Presupuesto General de la Nación</v>
      </c>
      <c r="F46" s="169">
        <f>+Autodiagnóstico!H48</f>
        <v>0</v>
      </c>
      <c r="G46" s="170"/>
      <c r="H46" s="171"/>
      <c r="I46" s="171"/>
      <c r="J46" s="171"/>
      <c r="K46" s="171"/>
      <c r="L46" s="171"/>
      <c r="M46" s="172"/>
      <c r="N46" s="22"/>
    </row>
    <row r="47" spans="2:14" ht="58.5" customHeight="1" x14ac:dyDescent="0.25">
      <c r="B47" s="328"/>
      <c r="C47" s="353"/>
      <c r="D47" s="346"/>
      <c r="E47" s="201" t="str">
        <f>+Autodiagnóstico!G49</f>
        <v>Desagregar el presupuesto para cada vigencia en el aplicativo destinado para tal fin (SIIF Nación), a partir de la aprobación de la Ley Anual de Presupuesto y de la expedición del decreto de liquidación, (enero de cada año)</v>
      </c>
      <c r="F47" s="169">
        <f>+Autodiagnóstico!H49</f>
        <v>0</v>
      </c>
      <c r="G47" s="170"/>
      <c r="H47" s="171"/>
      <c r="I47" s="171"/>
      <c r="J47" s="171"/>
      <c r="K47" s="171"/>
      <c r="L47" s="171"/>
      <c r="M47" s="172"/>
      <c r="N47" s="22"/>
    </row>
    <row r="48" spans="2:14" ht="33.75" customHeight="1" x14ac:dyDescent="0.25">
      <c r="B48" s="328"/>
      <c r="C48" s="353"/>
      <c r="D48" s="346"/>
      <c r="E48" s="201" t="str">
        <f>+Autodiagnóstico!G50</f>
        <v>Iniciar la ejecución presupuestal, una vez registrada la información en SIIF Nación</v>
      </c>
      <c r="F48" s="169">
        <f>+Autodiagnóstico!H50</f>
        <v>0</v>
      </c>
      <c r="G48" s="170"/>
      <c r="H48" s="171"/>
      <c r="I48" s="171"/>
      <c r="J48" s="171"/>
      <c r="K48" s="171"/>
      <c r="L48" s="171"/>
      <c r="M48" s="172"/>
      <c r="N48" s="22"/>
    </row>
    <row r="49" spans="2:14" ht="98.25" customHeight="1" x14ac:dyDescent="0.25">
      <c r="B49" s="328"/>
      <c r="C49" s="353"/>
      <c r="D49" s="346"/>
      <c r="E49" s="201" t="str">
        <f>+Autodiagnóstico!G51</f>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
      <c r="F49" s="169">
        <f>+Autodiagnóstico!H51</f>
        <v>0</v>
      </c>
      <c r="G49" s="170"/>
      <c r="H49" s="171"/>
      <c r="I49" s="171"/>
      <c r="J49" s="171"/>
      <c r="K49" s="171"/>
      <c r="L49" s="171"/>
      <c r="M49" s="172"/>
      <c r="N49" s="22"/>
    </row>
    <row r="50" spans="2:14" ht="33.75" customHeight="1" x14ac:dyDescent="0.25">
      <c r="B50" s="328"/>
      <c r="C50" s="353"/>
      <c r="D50" s="346"/>
      <c r="E50" s="201" t="str">
        <f>+Autodiagnóstico!G52</f>
        <v>Radicar el PAC en la Dirección General de Crédito Público y Tesoro Nacional de MinHacienda antes del 20 de diciembre</v>
      </c>
      <c r="F50" s="169">
        <f>+Autodiagnóstico!H52</f>
        <v>0</v>
      </c>
      <c r="G50" s="170"/>
      <c r="H50" s="171"/>
      <c r="I50" s="171"/>
      <c r="J50" s="171"/>
      <c r="K50" s="171"/>
      <c r="L50" s="171"/>
      <c r="M50" s="172"/>
      <c r="N50" s="22"/>
    </row>
    <row r="51" spans="2:14" ht="44.25" customHeight="1" x14ac:dyDescent="0.25">
      <c r="B51" s="328"/>
      <c r="C51" s="353"/>
      <c r="D51" s="346"/>
      <c r="E51" s="201" t="str">
        <f>+Autodiagnóstico!G53</f>
        <v>Presentar las solicitudes de modificación al PAC a la Dirección General de Crédito Público y Tesoro Nacional, en el formato que ésta establezca y de manera oportuna.</v>
      </c>
      <c r="F51" s="169">
        <f>+Autodiagnóstico!H53</f>
        <v>0</v>
      </c>
      <c r="G51" s="170"/>
      <c r="H51" s="171"/>
      <c r="I51" s="171"/>
      <c r="J51" s="171"/>
      <c r="K51" s="171"/>
      <c r="L51" s="171"/>
      <c r="M51" s="172"/>
      <c r="N51" s="22"/>
    </row>
    <row r="52" spans="2:14" ht="40.5" customHeight="1" x14ac:dyDescent="0.25">
      <c r="B52" s="328"/>
      <c r="C52" s="353"/>
      <c r="D52" s="346"/>
      <c r="E52" s="201" t="str">
        <f>+Autodiagnóstico!G54</f>
        <v xml:space="preserve">Formular el Plan Anual de Adquisiciones PAA, que contenga las adquisiciones de bienes y servicios que requiera una entidad, con cargo a los presupuestos de funcionamiento y de inversión. </v>
      </c>
      <c r="F52" s="169">
        <f>+Autodiagnóstico!H54</f>
        <v>100</v>
      </c>
      <c r="G52" s="170"/>
      <c r="H52" s="171"/>
      <c r="I52" s="171"/>
      <c r="J52" s="171"/>
      <c r="K52" s="171"/>
      <c r="L52" s="171"/>
      <c r="M52" s="172"/>
      <c r="N52" s="22"/>
    </row>
    <row r="53" spans="2:14" ht="46.5" customHeight="1" x14ac:dyDescent="0.25">
      <c r="B53" s="328"/>
      <c r="C53" s="353"/>
      <c r="D53" s="347"/>
      <c r="E53" s="202" t="str">
        <f>+Autodiagnóstico!G55</f>
        <v>Publicar el PAA a fin de informar a los proveedores sobre posibles oportunidades de negocio permitiendo la preparación anticipada de procesos contractuales.</v>
      </c>
      <c r="F53" s="173">
        <f>+Autodiagnóstico!H55</f>
        <v>100</v>
      </c>
      <c r="G53" s="174"/>
      <c r="H53" s="175"/>
      <c r="I53" s="175"/>
      <c r="J53" s="175"/>
      <c r="K53" s="175"/>
      <c r="L53" s="175"/>
      <c r="M53" s="176"/>
      <c r="N53" s="22"/>
    </row>
    <row r="54" spans="2:14" ht="44.25" customHeight="1" x14ac:dyDescent="0.25">
      <c r="B54" s="328"/>
      <c r="C54" s="353"/>
      <c r="D54" s="276" t="s">
        <v>123</v>
      </c>
      <c r="E54" s="199" t="str">
        <f>+Autodiagnóstico!G56</f>
        <v>Involucrar a la ciudadanía y grupos de interés en el diagnóstico y formulación de los planes, programas o proyectos de la entidad, de interés ciudadano</v>
      </c>
      <c r="F54" s="141">
        <f>+Autodiagnóstico!H56</f>
        <v>90</v>
      </c>
      <c r="G54" s="74"/>
      <c r="H54" s="75"/>
      <c r="I54" s="75"/>
      <c r="J54" s="76"/>
      <c r="K54" s="61"/>
      <c r="L54" s="59"/>
      <c r="M54" s="60"/>
      <c r="N54" s="22"/>
    </row>
    <row r="55" spans="2:14" ht="84" customHeight="1" x14ac:dyDescent="0.25">
      <c r="B55" s="328"/>
      <c r="C55" s="354"/>
      <c r="D55" s="348"/>
      <c r="E55" s="203" t="str">
        <f>+Autodiagnóstico!G57</f>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
      <c r="F55" s="153">
        <f>+Autodiagnóstico!H57</f>
        <v>95</v>
      </c>
      <c r="G55" s="154"/>
      <c r="H55" s="155"/>
      <c r="I55" s="155"/>
      <c r="J55" s="156"/>
      <c r="K55" s="219"/>
      <c r="L55" s="157"/>
      <c r="M55" s="158"/>
      <c r="N55" s="22"/>
    </row>
    <row r="56" spans="2:14" ht="74.25" customHeight="1" x14ac:dyDescent="0.25">
      <c r="B56" s="328"/>
      <c r="C56" s="267" t="s">
        <v>43</v>
      </c>
      <c r="D56" s="349" t="s">
        <v>43</v>
      </c>
      <c r="E56" s="204" t="str">
        <f>+Autodiagnóstico!G58</f>
        <v>Demostrar, por parte del equipo directivo, compromiso con los resultados esperados y objetivos propuestos, con el cumplimiento del propósito fundamental de la entidad y con la satisfacción de las necesidades y resolución de los problemas de sus grupos de valor</v>
      </c>
      <c r="F56" s="177">
        <f>+Autodiagnóstico!H58</f>
        <v>100</v>
      </c>
      <c r="G56" s="178"/>
      <c r="H56" s="179"/>
      <c r="I56" s="179"/>
      <c r="J56" s="179"/>
      <c r="K56" s="179"/>
      <c r="L56" s="179"/>
      <c r="M56" s="180"/>
      <c r="N56" s="22"/>
    </row>
    <row r="57" spans="2:14" ht="58.5" customHeight="1" x14ac:dyDescent="0.25">
      <c r="B57" s="328"/>
      <c r="C57" s="267"/>
      <c r="D57" s="350"/>
      <c r="E57" s="205" t="str">
        <f>+Autodiagnóstico!G59</f>
        <v>Construir un marco estratégico, por parte del equipo directivo, que permita trazar la hoja de ruta para la ejecución de las acciones a cargo de toda la entidad, y encaminarla al logro de los objetivos, metas, programas y proyectos institucionales</v>
      </c>
      <c r="F57" s="181">
        <f>+Autodiagnóstico!H59</f>
        <v>100</v>
      </c>
      <c r="G57" s="182"/>
      <c r="H57" s="183"/>
      <c r="I57" s="183"/>
      <c r="J57" s="183"/>
      <c r="K57" s="183"/>
      <c r="L57" s="183"/>
      <c r="M57" s="184"/>
      <c r="N57" s="22"/>
    </row>
    <row r="58" spans="2:14" ht="60" customHeight="1" x14ac:dyDescent="0.25">
      <c r="B58" s="328"/>
      <c r="C58" s="267"/>
      <c r="D58" s="350"/>
      <c r="E58" s="205" t="str">
        <f>+Autodiagnóstico!G60</f>
        <v>Formular los lineamientos para administración del riesgo, por parte del equipo directivo (lineamientos precisos para el tratamiento, manejo y seguimiento a los riesgos que afectan el logro de los objetivos institucionales</v>
      </c>
      <c r="F58" s="181">
        <f>+Autodiagnóstico!H60</f>
        <v>95</v>
      </c>
      <c r="G58" s="182"/>
      <c r="H58" s="183"/>
      <c r="I58" s="183"/>
      <c r="J58" s="183"/>
      <c r="K58" s="219"/>
      <c r="L58" s="183"/>
      <c r="M58" s="184"/>
      <c r="N58" s="22"/>
    </row>
    <row r="59" spans="2:14" ht="51" customHeight="1" x14ac:dyDescent="0.25">
      <c r="B59" s="328"/>
      <c r="C59" s="267"/>
      <c r="D59" s="350"/>
      <c r="E59" s="222" t="str">
        <f>+Autodiagnóstico!G61</f>
        <v>Identificar, por parte del equipo directivo, aquellos riesgos que impidan el logro de su propósito fundamental y las metas estratégicas.</v>
      </c>
      <c r="F59" s="181">
        <f>+Autodiagnóstico!H61</f>
        <v>90</v>
      </c>
      <c r="G59" s="182"/>
      <c r="H59" s="183"/>
      <c r="I59" s="183"/>
      <c r="J59" s="183"/>
      <c r="K59" s="219"/>
      <c r="L59" s="183"/>
      <c r="M59" s="184"/>
      <c r="N59" s="22"/>
    </row>
    <row r="60" spans="2:14" ht="33" customHeight="1" x14ac:dyDescent="0.25">
      <c r="B60" s="328"/>
      <c r="C60" s="267"/>
      <c r="D60" s="350"/>
      <c r="E60" s="205" t="str">
        <f>+Autodiagnóstico!G62</f>
        <v>Facilitar la participación de los equipos de trabajo en el ejercicio de planeación institucional</v>
      </c>
      <c r="F60" s="181">
        <f>+Autodiagnóstico!H62</f>
        <v>100</v>
      </c>
      <c r="G60" s="182"/>
      <c r="H60" s="183"/>
      <c r="I60" s="183"/>
      <c r="J60" s="183"/>
      <c r="K60" s="183"/>
      <c r="L60" s="183"/>
      <c r="M60" s="184"/>
      <c r="N60" s="22"/>
    </row>
    <row r="61" spans="2:14" ht="45" customHeight="1" x14ac:dyDescent="0.25">
      <c r="B61" s="328"/>
      <c r="C61" s="267"/>
      <c r="D61" s="350"/>
      <c r="E61" s="205" t="str">
        <f>+Autodiagnóstico!G63</f>
        <v>Comunicar los lineamientos estratégicos y operativos previstos en los planes a todos los miembros del equipo de trabajo de la organización</v>
      </c>
      <c r="F61" s="181">
        <f>+Autodiagnóstico!H63</f>
        <v>100</v>
      </c>
      <c r="G61" s="182"/>
      <c r="H61" s="183"/>
      <c r="I61" s="183"/>
      <c r="J61" s="183"/>
      <c r="K61" s="183"/>
      <c r="L61" s="183"/>
      <c r="M61" s="184"/>
      <c r="N61" s="22"/>
    </row>
    <row r="62" spans="2:14" ht="66.75" customHeight="1" x14ac:dyDescent="0.25">
      <c r="B62" s="328"/>
      <c r="C62" s="267"/>
      <c r="D62" s="350"/>
      <c r="E62" s="222" t="str">
        <f>+Autodiagnóstico!G64</f>
        <v>Enfocar el trabajo hacia la atención de las prioridades identificadas y la consecución de los resultados de la entidad</v>
      </c>
      <c r="F62" s="181">
        <f>+Autodiagnóstico!H64</f>
        <v>100</v>
      </c>
      <c r="G62" s="182"/>
      <c r="H62" s="183"/>
      <c r="I62" s="183"/>
      <c r="J62" s="183"/>
      <c r="K62" s="219"/>
      <c r="L62" s="183"/>
      <c r="M62" s="184"/>
      <c r="N62" s="22"/>
    </row>
    <row r="63" spans="2:14" ht="55.5" customHeight="1" x14ac:dyDescent="0.25">
      <c r="B63" s="328"/>
      <c r="C63" s="267"/>
      <c r="D63" s="350"/>
      <c r="E63" s="205" t="str">
        <f>+Autodiagnóstico!G65</f>
        <v>Optimizar el uso de recursos, el desarrollo de los procesos y la asignación del talento humano, de acuerdo con las prioridades de los planes</v>
      </c>
      <c r="F63" s="181">
        <f>+Autodiagnóstico!H65</f>
        <v>100</v>
      </c>
      <c r="G63" s="182"/>
      <c r="H63" s="183"/>
      <c r="I63" s="183"/>
      <c r="J63" s="183"/>
      <c r="K63" s="183"/>
      <c r="L63" s="183"/>
      <c r="M63" s="184"/>
      <c r="N63" s="22"/>
    </row>
    <row r="64" spans="2:14" ht="45" customHeight="1" x14ac:dyDescent="0.25">
      <c r="B64" s="328"/>
      <c r="C64" s="268"/>
      <c r="D64" s="351"/>
      <c r="E64" s="206" t="str">
        <f>+Autodiagnóstico!G66</f>
        <v>Desarrollar y mantener alianzas estratégicas con grupos de valor o grupos de interés con el fin de lograr sus objetivos</v>
      </c>
      <c r="F64" s="185">
        <f>+Autodiagnóstico!H66</f>
        <v>100</v>
      </c>
      <c r="G64" s="186"/>
      <c r="H64" s="187"/>
      <c r="I64" s="187"/>
      <c r="J64" s="187"/>
      <c r="K64" s="187"/>
      <c r="L64" s="187"/>
      <c r="M64" s="188"/>
      <c r="N64" s="22"/>
    </row>
    <row r="65" spans="2:14" ht="40.5" customHeight="1" thickBot="1" x14ac:dyDescent="0.3">
      <c r="B65" s="24"/>
      <c r="C65" s="25"/>
      <c r="D65" s="25"/>
      <c r="E65" s="25"/>
      <c r="F65" s="26"/>
      <c r="G65" s="25"/>
      <c r="H65" s="25"/>
      <c r="I65" s="25"/>
      <c r="J65" s="25"/>
      <c r="K65" s="25"/>
      <c r="L65" s="25"/>
      <c r="M65" s="25"/>
      <c r="N65" s="27"/>
    </row>
    <row r="66" spans="2:14" x14ac:dyDescent="0.25"/>
    <row r="67" spans="2:14" x14ac:dyDescent="0.25"/>
    <row r="68" spans="2:14" x14ac:dyDescent="0.25"/>
    <row r="69" spans="2:14" x14ac:dyDescent="0.25"/>
    <row r="70" spans="2:14" x14ac:dyDescent="0.25"/>
    <row r="71" spans="2:14" x14ac:dyDescent="0.25"/>
    <row r="72" spans="2:14" x14ac:dyDescent="0.25"/>
    <row r="73" spans="2:14" ht="18" x14ac:dyDescent="0.25">
      <c r="G73" s="63" t="s">
        <v>19</v>
      </c>
    </row>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protectedRanges>
    <protectedRange sqref="K8:M64" name="Planeacion"/>
  </protectedRanges>
  <mergeCells count="23">
    <mergeCell ref="D26:D42"/>
    <mergeCell ref="D43:D53"/>
    <mergeCell ref="D54:D55"/>
    <mergeCell ref="D56:D64"/>
    <mergeCell ref="C8:C24"/>
    <mergeCell ref="C25:C55"/>
    <mergeCell ref="C56:C64"/>
    <mergeCell ref="F6:F7"/>
    <mergeCell ref="B8:B64"/>
    <mergeCell ref="C4:M4"/>
    <mergeCell ref="C6:C7"/>
    <mergeCell ref="D6:D7"/>
    <mergeCell ref="E6:E7"/>
    <mergeCell ref="M6:M7"/>
    <mergeCell ref="K6:K7"/>
    <mergeCell ref="L6:L7"/>
    <mergeCell ref="J6:J7"/>
    <mergeCell ref="I6:I7"/>
    <mergeCell ref="H6:H7"/>
    <mergeCell ref="G6:G7"/>
    <mergeCell ref="D8:D11"/>
    <mergeCell ref="D12:D19"/>
    <mergeCell ref="D20:D24"/>
  </mergeCells>
  <conditionalFormatting sqref="F8:F6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Sebastián Granja Ordoñez</cp:lastModifiedBy>
  <cp:revision/>
  <dcterms:created xsi:type="dcterms:W3CDTF">2016-12-25T14:51:07Z</dcterms:created>
  <dcterms:modified xsi:type="dcterms:W3CDTF">2020-02-11T19:09:37Z</dcterms:modified>
</cp:coreProperties>
</file>