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cuments\DOCUMENTOS AMANDA RAMOS\AMANDA 2025\PASTO SALUD ESE 25\ANEXO TECNICO GUALMATAN\"/>
    </mc:Choice>
  </mc:AlternateContent>
  <xr:revisionPtr revIDLastSave="0" documentId="13_ncr:1_{6A0C2C91-A9CA-4998-8EB9-62D47BA3EE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ESUPUESTO C.S. GUALMATA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0" i="2" l="1"/>
  <c r="F39" i="2"/>
  <c r="F38" i="2"/>
  <c r="F37" i="2"/>
  <c r="F40" i="2" s="1"/>
  <c r="F42" i="2" s="1"/>
</calcChain>
</file>

<file path=xl/sharedStrings.xml><?xml version="1.0" encoding="utf-8"?>
<sst xmlns="http://schemas.openxmlformats.org/spreadsheetml/2006/main" count="69" uniqueCount="53">
  <si>
    <t>TOTAL COSTOS DIRECTOS</t>
  </si>
  <si>
    <t>COSTOS INDIRECTOS</t>
  </si>
  <si>
    <t xml:space="preserve">ADMINISTRACIÓN </t>
  </si>
  <si>
    <t xml:space="preserve">IMPREVISTOS </t>
  </si>
  <si>
    <t>UTILIDAD</t>
  </si>
  <si>
    <t>TOTAL COSTOS INDIRECTOS</t>
  </si>
  <si>
    <t>TOTAL COSTOS DIRECTOS + INDIRECTOS</t>
  </si>
  <si>
    <t>PROPONENTE</t>
  </si>
  <si>
    <t>Nombre Entidad : PASTO SALUD  E.S.E</t>
  </si>
  <si>
    <t>Sede:</t>
  </si>
  <si>
    <t>Puesto de Salud GUALMATAN</t>
  </si>
  <si>
    <t>Valor mt2:</t>
  </si>
  <si>
    <t>PRELIMINARES</t>
  </si>
  <si>
    <t>CERRAMIENTO PROVISIONAL EN POLISOMBRA H=2M</t>
  </si>
  <si>
    <t>ML</t>
  </si>
  <si>
    <t>RETIRO DE CUBIERTA Y DEMOLICIONES</t>
  </si>
  <si>
    <t>RETIRO DE CUBIERTA EXISTENTE EN ASBESTO CEMENTO</t>
  </si>
  <si>
    <t>M2</t>
  </si>
  <si>
    <t>DEMOLICION DE PISO FLOTANTE</t>
  </si>
  <si>
    <t>DEMOLICIÓN DE REPELLO DE PISO Y PARED E=3 CM</t>
  </si>
  <si>
    <t>RETIRO Y DESALOJO DE ESCOMBROS HASTA LUGAR DE DISPOSICION FINAL</t>
  </si>
  <si>
    <t>M3</t>
  </si>
  <si>
    <t>DESMONTE DE CIELO RASO</t>
  </si>
  <si>
    <t>DESMONTE DE ESTRUCTURA DE CUBIERTA EXISTENTE</t>
  </si>
  <si>
    <t>CONCRETOS</t>
  </si>
  <si>
    <t>RECALCE DE VIGA CINTA DE 15X20 EN CONCRETO  DE 210 KG/CM2 ( 3000 PSI NO INCLUYE ACERO DE REFUERZO)</t>
  </si>
  <si>
    <t>ACERO DE REFUERZO 4200 KG/CM2 (6000PSI)</t>
  </si>
  <si>
    <t>kg</t>
  </si>
  <si>
    <t>CUBIERTAS</t>
  </si>
  <si>
    <t>SUMINISTRO E INSTALACION Correa en perfil PHRC de 160x60x2,00 mm.</t>
  </si>
  <si>
    <t>SUMINISTRO E INSTALACION Cubierta trapezoidal en teja termoacustica UPVC E=2.3 MM Ecoroof 37 mate cresta alta (incluye tornillos autoperforantes, cumbreras, limatesas, y demás elementos necesarios para su buena instalación)</t>
  </si>
  <si>
    <t>CABLE TENSORES 3/8"</t>
  </si>
  <si>
    <t>SUMINISTRO E INSTALACION DE FLANCHE EN LAMINA GALVANIZADA CAL 2O- ANCHO=30 CM</t>
  </si>
  <si>
    <t>ENCHAPES Y PISOS</t>
  </si>
  <si>
    <t>MORTERO DE NIVELACION DE PISO 1:4</t>
  </si>
  <si>
    <t>ENCHAPE DE PISO CERAMICA TRAFICO 5</t>
  </si>
  <si>
    <t>MEDIA CAÑA EN PVC</t>
  </si>
  <si>
    <t>ESTUCO Y PINTURA</t>
  </si>
  <si>
    <t>PINTURA 100% ACRILICA PARA EXTERIOR NTC5828 - TRES MANOS INCLUYE RESANE SOBRE MUROS Y ELEMENTOS DE FACHADA EXTERNA (EMAX = 1CM)</t>
  </si>
  <si>
    <t>CIELO RASO</t>
  </si>
  <si>
    <t>SUMINISTRO E INSTALACIÓN CIELO RASO EN PANEL YESO , SOPORTES METÁLICOS Y PERFORACIONES</t>
  </si>
  <si>
    <t>REPOSICIONIES E INSTALACIONES DE REDES ELECTRICAS Y DATOS</t>
  </si>
  <si>
    <t>DESMONTE Y REINSTALACION DE LAMPARAS EXISTENTES</t>
  </si>
  <si>
    <t>UN</t>
  </si>
  <si>
    <r>
      <rPr>
        <b/>
        <sz val="12"/>
        <rFont val="Calibri"/>
        <family val="2"/>
      </rPr>
      <t xml:space="preserve">PRESUPUESTO MODELO INTERVENCIONES PARA CENTROS Y PUESTOS DE SALUD
</t>
    </r>
    <r>
      <rPr>
        <sz val="12"/>
        <rFont val="Calibri"/>
        <family val="2"/>
      </rPr>
      <t>Ministerio de Salud y Protección Social Subdirección de Infraestructura en Salud</t>
    </r>
  </si>
  <si>
    <r>
      <rPr>
        <b/>
        <sz val="12"/>
        <color rgb="FFFFFFFF"/>
        <rFont val="Calibri"/>
        <family val="2"/>
      </rPr>
      <t>ITEM</t>
    </r>
  </si>
  <si>
    <r>
      <rPr>
        <b/>
        <sz val="12"/>
        <color rgb="FFFFFFFF"/>
        <rFont val="Calibri"/>
        <family val="2"/>
      </rPr>
      <t>ACTIVIDADES</t>
    </r>
  </si>
  <si>
    <r>
      <rPr>
        <b/>
        <sz val="12"/>
        <color rgb="FFFFFFFF"/>
        <rFont val="Calibri"/>
        <family val="2"/>
      </rPr>
      <t>UNIDAD</t>
    </r>
  </si>
  <si>
    <r>
      <rPr>
        <b/>
        <sz val="12"/>
        <color rgb="FFFFFFFF"/>
        <rFont val="Calibri"/>
        <family val="2"/>
      </rPr>
      <t>CANTIDAD</t>
    </r>
  </si>
  <si>
    <r>
      <rPr>
        <b/>
        <sz val="12"/>
        <color rgb="FFFFFFFF"/>
        <rFont val="Calibri"/>
        <family val="2"/>
      </rPr>
      <t>VALOR UNITARIO</t>
    </r>
  </si>
  <si>
    <r>
      <rPr>
        <b/>
        <sz val="12"/>
        <color rgb="FFFFFFFF"/>
        <rFont val="Calibri"/>
        <family val="2"/>
      </rPr>
      <t>VALOR TOTAL</t>
    </r>
  </si>
  <si>
    <r>
      <rPr>
        <sz val="12"/>
        <rFont val="Calibri"/>
        <family val="2"/>
      </rPr>
      <t>PINTURA TIPO 1 PARA CIELO RASO  400 CICLOSPANEL YESO 3 MANOS, INCLUYE
RESANE</t>
    </r>
  </si>
  <si>
    <t>PINTURA 100% ACRILICA PARA EXTERIOR NTC5828 LOGOTIPO KORAZA  FACHADA - TRES MANOS INCLUYE RESANE SOBRE MUROS Y ELEMENTOS DE FACHADA EXTERNA (EMAX = 1CM)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</si>
</sst>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164" formatCode="\$#,##0"/>
    <numFmt numFmtId="165" formatCode="\$0"/>
    <numFmt numFmtId="166" formatCode="[$$-240A]#,##0"/>
  </numFmts>
  <fonts count="8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BEBEBE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55">
    <xf numFmtId="0" fontId="0" fillId="0" borderId="0" xfId="0" applyFill="1" applyBorder="1" applyAlignment="1">
      <alignment horizontal="left" vertical="top"/>
    </xf>
    <xf numFmtId="0" fontId="2" fillId="0" borderId="7" xfId="0" applyFont="1" applyBorder="1"/>
    <xf numFmtId="0" fontId="3" fillId="0" borderId="8" xfId="0" applyFont="1" applyBorder="1"/>
    <xf numFmtId="0" fontId="3" fillId="4" borderId="8" xfId="0" applyFont="1" applyFill="1" applyBorder="1"/>
    <xf numFmtId="166" fontId="3" fillId="0" borderId="9" xfId="0" applyNumberFormat="1" applyFont="1" applyBorder="1"/>
    <xf numFmtId="0" fontId="3" fillId="0" borderId="0" xfId="0" applyFont="1"/>
    <xf numFmtId="0" fontId="3" fillId="4" borderId="0" xfId="0" applyFont="1" applyFill="1"/>
    <xf numFmtId="42" fontId="3" fillId="0" borderId="0" xfId="0" applyNumberFormat="1" applyFont="1"/>
    <xf numFmtId="9" fontId="3" fillId="0" borderId="0" xfId="0" applyNumberFormat="1" applyFont="1"/>
    <xf numFmtId="42" fontId="3" fillId="0" borderId="0" xfId="1" applyFont="1" applyFill="1" applyBorder="1"/>
    <xf numFmtId="9" fontId="2" fillId="0" borderId="8" xfId="0" applyNumberFormat="1" applyFont="1" applyBorder="1"/>
    <xf numFmtId="42" fontId="3" fillId="0" borderId="9" xfId="0" applyNumberFormat="1" applyFont="1" applyBorder="1"/>
    <xf numFmtId="0" fontId="2" fillId="0" borderId="0" xfId="0" applyFont="1"/>
    <xf numFmtId="9" fontId="2" fillId="0" borderId="0" xfId="0" applyNumberFormat="1" applyFont="1"/>
    <xf numFmtId="42" fontId="2" fillId="0" borderId="9" xfId="0" applyNumberFormat="1" applyFont="1" applyBorder="1"/>
    <xf numFmtId="42" fontId="2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vertical="top" shrinkToFit="1"/>
    </xf>
    <xf numFmtId="164" fontId="4" fillId="0" borderId="1" xfId="0" applyNumberFormat="1" applyFont="1" applyFill="1" applyBorder="1" applyAlignment="1">
      <alignment horizontal="right" vertical="top" shrinkToFit="1"/>
    </xf>
    <xf numFmtId="165" fontId="4" fillId="0" borderId="1" xfId="0" applyNumberFormat="1" applyFont="1" applyFill="1" applyBorder="1" applyAlignment="1">
      <alignment horizontal="right" vertical="top" shrinkToFit="1"/>
    </xf>
    <xf numFmtId="2" fontId="4" fillId="0" borderId="1" xfId="0" applyNumberFormat="1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shrinkToFit="1"/>
    </xf>
    <xf numFmtId="2" fontId="4" fillId="0" borderId="1" xfId="0" applyNumberFormat="1" applyFont="1" applyFill="1" applyBorder="1" applyAlignment="1">
      <alignment horizontal="center" vertical="center" shrinkToFit="1"/>
    </xf>
    <xf numFmtId="2" fontId="4" fillId="0" borderId="5" xfId="0" applyNumberFormat="1" applyFont="1" applyFill="1" applyBorder="1" applyAlignment="1">
      <alignment horizontal="right" vertical="top" shrinkToFit="1"/>
    </xf>
    <xf numFmtId="0" fontId="3" fillId="0" borderId="5" xfId="0" applyFont="1" applyFill="1" applyBorder="1" applyAlignment="1">
      <alignment horizontal="left" vertical="top" wrapText="1"/>
    </xf>
    <xf numFmtId="2" fontId="4" fillId="0" borderId="5" xfId="0" applyNumberFormat="1" applyFont="1" applyFill="1" applyBorder="1" applyAlignment="1">
      <alignment horizontal="center" vertical="top" shrinkToFit="1"/>
    </xf>
    <xf numFmtId="164" fontId="4" fillId="0" borderId="5" xfId="0" applyNumberFormat="1" applyFont="1" applyFill="1" applyBorder="1" applyAlignment="1">
      <alignment horizontal="right" vertical="top" shrinkToFit="1"/>
    </xf>
    <xf numFmtId="0" fontId="2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2">
    <cellStyle name="Moneda [0] 2" xfId="1" xr:uid="{2E6D8453-1E03-463F-9DB7-F726BD154652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17145" cy="2472690"/>
    <xdr:sp macro="" textlink="">
      <xdr:nvSpPr>
        <xdr:cNvPr id="3" name="Shape 2">
          <a:extLst>
            <a:ext uri="{FF2B5EF4-FFF2-40B4-BE49-F238E27FC236}">
              <a16:creationId xmlns:a16="http://schemas.microsoft.com/office/drawing/2014/main" id="{5984F74C-EDB4-4680-9959-DF23CFF46C05}"/>
            </a:ext>
          </a:extLst>
        </xdr:cNvPr>
        <xdr:cNvSpPr/>
      </xdr:nvSpPr>
      <xdr:spPr>
        <a:xfrm>
          <a:off x="0" y="0"/>
          <a:ext cx="17145" cy="2472690"/>
        </a:xfrm>
        <a:custGeom>
          <a:avLst/>
          <a:gdLst/>
          <a:ahLst/>
          <a:cxnLst/>
          <a:rect l="0" t="0" r="0" b="0"/>
          <a:pathLst>
            <a:path w="17145" h="2472690">
              <a:moveTo>
                <a:pt x="16764" y="0"/>
              </a:moveTo>
              <a:lnTo>
                <a:pt x="0" y="0"/>
              </a:lnTo>
              <a:lnTo>
                <a:pt x="0" y="2472181"/>
              </a:lnTo>
              <a:lnTo>
                <a:pt x="16764" y="2472181"/>
              </a:lnTo>
              <a:lnTo>
                <a:pt x="16764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4"/>
  <sheetViews>
    <sheetView tabSelected="1" topLeftCell="A28" workbookViewId="0">
      <selection activeCell="N14" sqref="N14"/>
    </sheetView>
  </sheetViews>
  <sheetFormatPr baseColWidth="10" defaultColWidth="9.33203125" defaultRowHeight="12.75" x14ac:dyDescent="0.2"/>
  <cols>
    <col min="1" max="1" width="8.1640625" customWidth="1"/>
    <col min="2" max="2" width="67.5" customWidth="1"/>
    <col min="3" max="3" width="12.83203125" customWidth="1"/>
    <col min="4" max="4" width="16.5" customWidth="1"/>
    <col min="5" max="6" width="16" customWidth="1"/>
  </cols>
  <sheetData>
    <row r="1" spans="1:6" ht="32.25" customHeight="1" x14ac:dyDescent="0.2">
      <c r="A1" s="46" t="s">
        <v>44</v>
      </c>
      <c r="B1" s="47"/>
      <c r="C1" s="47"/>
      <c r="D1" s="47"/>
      <c r="E1" s="47"/>
      <c r="F1" s="48"/>
    </row>
    <row r="2" spans="1:6" ht="18" customHeight="1" x14ac:dyDescent="0.2">
      <c r="A2" s="49" t="s">
        <v>8</v>
      </c>
      <c r="B2" s="50"/>
      <c r="C2" s="50"/>
      <c r="D2" s="51"/>
      <c r="E2" s="19"/>
      <c r="F2" s="19"/>
    </row>
    <row r="3" spans="1:6" ht="18.600000000000001" customHeight="1" x14ac:dyDescent="0.2">
      <c r="A3" s="20" t="s">
        <v>9</v>
      </c>
      <c r="B3" s="49" t="s">
        <v>10</v>
      </c>
      <c r="C3" s="50"/>
      <c r="D3" s="51"/>
      <c r="E3" s="49" t="s">
        <v>11</v>
      </c>
      <c r="F3" s="51"/>
    </row>
    <row r="4" spans="1:6" ht="31.7" customHeight="1" x14ac:dyDescent="0.2">
      <c r="A4" s="21" t="s">
        <v>45</v>
      </c>
      <c r="B4" s="22" t="s">
        <v>46</v>
      </c>
      <c r="C4" s="22" t="s">
        <v>47</v>
      </c>
      <c r="D4" s="22" t="s">
        <v>48</v>
      </c>
      <c r="E4" s="22" t="s">
        <v>49</v>
      </c>
      <c r="F4" s="22" t="s">
        <v>50</v>
      </c>
    </row>
    <row r="5" spans="1:6" ht="20.45" customHeight="1" x14ac:dyDescent="0.2">
      <c r="A5" s="23">
        <v>1</v>
      </c>
      <c r="B5" s="24" t="s">
        <v>12</v>
      </c>
      <c r="C5" s="19"/>
      <c r="D5" s="19"/>
      <c r="E5" s="19"/>
      <c r="F5" s="19"/>
    </row>
    <row r="6" spans="1:6" ht="23.1" customHeight="1" x14ac:dyDescent="0.2">
      <c r="A6" s="25">
        <v>1.01</v>
      </c>
      <c r="B6" s="26" t="s">
        <v>13</v>
      </c>
      <c r="C6" s="31" t="s">
        <v>14</v>
      </c>
      <c r="D6" s="27">
        <v>19.5</v>
      </c>
      <c r="E6" s="28"/>
      <c r="F6" s="28"/>
    </row>
    <row r="7" spans="1:6" ht="17.100000000000001" customHeight="1" x14ac:dyDescent="0.2">
      <c r="A7" s="23">
        <v>2</v>
      </c>
      <c r="B7" s="24" t="s">
        <v>15</v>
      </c>
      <c r="C7" s="52"/>
      <c r="D7" s="19"/>
      <c r="E7" s="19"/>
      <c r="F7" s="29"/>
    </row>
    <row r="8" spans="1:6" ht="35.25" customHeight="1" x14ac:dyDescent="0.2">
      <c r="A8" s="25">
        <v>2.0099999999999998</v>
      </c>
      <c r="B8" s="26" t="s">
        <v>16</v>
      </c>
      <c r="C8" s="31" t="s">
        <v>17</v>
      </c>
      <c r="D8" s="27">
        <v>76.760000000000005</v>
      </c>
      <c r="E8" s="28"/>
      <c r="F8" s="28"/>
    </row>
    <row r="9" spans="1:6" ht="17.45" customHeight="1" x14ac:dyDescent="0.2">
      <c r="A9" s="25">
        <v>2.02</v>
      </c>
      <c r="B9" s="26" t="s">
        <v>18</v>
      </c>
      <c r="C9" s="31" t="s">
        <v>17</v>
      </c>
      <c r="D9" s="27">
        <v>13.92</v>
      </c>
      <c r="E9" s="28"/>
      <c r="F9" s="28"/>
    </row>
    <row r="10" spans="1:6" ht="18.75" customHeight="1" x14ac:dyDescent="0.2">
      <c r="A10" s="25">
        <v>2.0299999999999998</v>
      </c>
      <c r="B10" s="26" t="s">
        <v>19</v>
      </c>
      <c r="C10" s="31" t="s">
        <v>17</v>
      </c>
      <c r="D10" s="27">
        <v>13.92</v>
      </c>
      <c r="E10" s="28"/>
      <c r="F10" s="28"/>
    </row>
    <row r="11" spans="1:6" ht="32.25" customHeight="1" x14ac:dyDescent="0.2">
      <c r="A11" s="25">
        <v>2.04</v>
      </c>
      <c r="B11" s="26" t="s">
        <v>20</v>
      </c>
      <c r="C11" s="31" t="s">
        <v>21</v>
      </c>
      <c r="D11" s="27">
        <v>18.899999999999999</v>
      </c>
      <c r="E11" s="28"/>
      <c r="F11" s="28"/>
    </row>
    <row r="12" spans="1:6" ht="14.85" customHeight="1" x14ac:dyDescent="0.2">
      <c r="A12" s="25">
        <v>2.0499999999999998</v>
      </c>
      <c r="B12" s="26" t="s">
        <v>22</v>
      </c>
      <c r="C12" s="31" t="s">
        <v>17</v>
      </c>
      <c r="D12" s="27">
        <v>40</v>
      </c>
      <c r="E12" s="28"/>
      <c r="F12" s="28"/>
    </row>
    <row r="13" spans="1:6" ht="20.45" customHeight="1" x14ac:dyDescent="0.2">
      <c r="A13" s="25">
        <v>2.06</v>
      </c>
      <c r="B13" s="26" t="s">
        <v>23</v>
      </c>
      <c r="C13" s="31" t="s">
        <v>14</v>
      </c>
      <c r="D13" s="27">
        <v>65</v>
      </c>
      <c r="E13" s="28"/>
      <c r="F13" s="28"/>
    </row>
    <row r="14" spans="1:6" ht="18.75" customHeight="1" x14ac:dyDescent="0.2">
      <c r="A14" s="23">
        <v>3</v>
      </c>
      <c r="B14" s="24" t="s">
        <v>24</v>
      </c>
      <c r="C14" s="52"/>
      <c r="D14" s="19"/>
      <c r="E14" s="19"/>
      <c r="F14" s="29"/>
    </row>
    <row r="15" spans="1:6" ht="50.25" customHeight="1" x14ac:dyDescent="0.2">
      <c r="A15" s="30">
        <v>3.01</v>
      </c>
      <c r="B15" s="26" t="s">
        <v>25</v>
      </c>
      <c r="C15" s="31" t="s">
        <v>21</v>
      </c>
      <c r="D15" s="33">
        <v>0.9</v>
      </c>
      <c r="E15" s="32"/>
      <c r="F15" s="32"/>
    </row>
    <row r="16" spans="1:6" ht="23.45" customHeight="1" x14ac:dyDescent="0.2">
      <c r="A16" s="25">
        <v>3.02</v>
      </c>
      <c r="B16" s="26" t="s">
        <v>26</v>
      </c>
      <c r="C16" s="31" t="s">
        <v>27</v>
      </c>
      <c r="D16" s="27">
        <v>229.68</v>
      </c>
      <c r="E16" s="28"/>
      <c r="F16" s="28"/>
    </row>
    <row r="17" spans="1:6" ht="17.25" customHeight="1" x14ac:dyDescent="0.2">
      <c r="A17" s="23">
        <v>4</v>
      </c>
      <c r="B17" s="24" t="s">
        <v>28</v>
      </c>
      <c r="C17" s="52"/>
      <c r="D17" s="19"/>
      <c r="E17" s="19"/>
      <c r="F17" s="29"/>
    </row>
    <row r="18" spans="1:6" ht="33" customHeight="1" x14ac:dyDescent="0.2">
      <c r="A18" s="25">
        <v>4.01</v>
      </c>
      <c r="B18" s="26" t="s">
        <v>29</v>
      </c>
      <c r="C18" s="31" t="s">
        <v>14</v>
      </c>
      <c r="D18" s="33">
        <v>65</v>
      </c>
      <c r="E18" s="28"/>
      <c r="F18" s="28"/>
    </row>
    <row r="19" spans="1:6" ht="81.75" customHeight="1" x14ac:dyDescent="0.2">
      <c r="A19" s="25">
        <v>4.0199999999999996</v>
      </c>
      <c r="B19" s="26" t="s">
        <v>30</v>
      </c>
      <c r="C19" s="31" t="s">
        <v>17</v>
      </c>
      <c r="D19" s="33">
        <v>77</v>
      </c>
      <c r="E19" s="28"/>
      <c r="F19" s="28"/>
    </row>
    <row r="20" spans="1:6" ht="24" customHeight="1" x14ac:dyDescent="0.2">
      <c r="A20" s="25">
        <v>4.03</v>
      </c>
      <c r="B20" s="26" t="s">
        <v>31</v>
      </c>
      <c r="C20" s="31" t="s">
        <v>14</v>
      </c>
      <c r="D20" s="27">
        <v>24</v>
      </c>
      <c r="E20" s="28"/>
      <c r="F20" s="28"/>
    </row>
    <row r="21" spans="1:6" ht="30.75" customHeight="1" x14ac:dyDescent="0.2">
      <c r="A21" s="25">
        <v>4.04</v>
      </c>
      <c r="B21" s="26" t="s">
        <v>32</v>
      </c>
      <c r="C21" s="31" t="s">
        <v>14</v>
      </c>
      <c r="D21" s="27">
        <v>13</v>
      </c>
      <c r="E21" s="28"/>
      <c r="F21" s="28"/>
    </row>
    <row r="22" spans="1:6" ht="21" customHeight="1" x14ac:dyDescent="0.2">
      <c r="A22" s="23">
        <v>5</v>
      </c>
      <c r="B22" s="24" t="s">
        <v>33</v>
      </c>
      <c r="C22" s="52"/>
      <c r="D22" s="19"/>
      <c r="E22" s="19"/>
      <c r="F22" s="29"/>
    </row>
    <row r="23" spans="1:6" ht="21" customHeight="1" x14ac:dyDescent="0.2">
      <c r="A23" s="25">
        <v>5.01</v>
      </c>
      <c r="B23" s="26" t="s">
        <v>34</v>
      </c>
      <c r="C23" s="31" t="s">
        <v>17</v>
      </c>
      <c r="D23" s="27">
        <v>68.92</v>
      </c>
      <c r="E23" s="28"/>
      <c r="F23" s="28"/>
    </row>
    <row r="24" spans="1:6" ht="21" customHeight="1" x14ac:dyDescent="0.2">
      <c r="A24" s="25">
        <v>5.0199999999999996</v>
      </c>
      <c r="B24" s="26" t="s">
        <v>35</v>
      </c>
      <c r="C24" s="31" t="s">
        <v>17</v>
      </c>
      <c r="D24" s="27">
        <v>13.92</v>
      </c>
      <c r="E24" s="28"/>
      <c r="F24" s="28"/>
    </row>
    <row r="25" spans="1:6" ht="16.7" customHeight="1" x14ac:dyDescent="0.2">
      <c r="A25" s="34">
        <v>5.03</v>
      </c>
      <c r="B25" s="35" t="s">
        <v>36</v>
      </c>
      <c r="C25" s="53" t="s">
        <v>14</v>
      </c>
      <c r="D25" s="36">
        <v>19</v>
      </c>
      <c r="E25" s="37"/>
      <c r="F25" s="37"/>
    </row>
    <row r="26" spans="1:6" ht="15.75" x14ac:dyDescent="0.2">
      <c r="A26" s="23">
        <v>6</v>
      </c>
      <c r="B26" s="38" t="s">
        <v>37</v>
      </c>
      <c r="C26" s="54"/>
      <c r="D26" s="39"/>
      <c r="E26" s="40"/>
      <c r="F26" s="40"/>
    </row>
    <row r="27" spans="1:6" ht="47.25" x14ac:dyDescent="0.2">
      <c r="A27" s="25">
        <v>6.01</v>
      </c>
      <c r="B27" s="41" t="s">
        <v>51</v>
      </c>
      <c r="C27" s="44" t="s">
        <v>17</v>
      </c>
      <c r="D27" s="42">
        <v>40</v>
      </c>
      <c r="E27" s="40"/>
      <c r="F27" s="40"/>
    </row>
    <row r="28" spans="1:6" ht="47.25" x14ac:dyDescent="0.2">
      <c r="A28" s="30">
        <v>6.02</v>
      </c>
      <c r="B28" s="43" t="s">
        <v>38</v>
      </c>
      <c r="C28" s="44" t="s">
        <v>17</v>
      </c>
      <c r="D28" s="42">
        <v>54.4</v>
      </c>
      <c r="E28" s="40"/>
      <c r="F28" s="40"/>
    </row>
    <row r="29" spans="1:6" ht="63" x14ac:dyDescent="0.2">
      <c r="A29" s="30">
        <v>6.03</v>
      </c>
      <c r="B29" s="43" t="s">
        <v>52</v>
      </c>
      <c r="C29" s="44" t="s">
        <v>17</v>
      </c>
      <c r="D29" s="42">
        <v>46.4</v>
      </c>
      <c r="E29" s="40"/>
      <c r="F29" s="40"/>
    </row>
    <row r="30" spans="1:6" ht="15.75" x14ac:dyDescent="0.2">
      <c r="A30" s="23">
        <v>7</v>
      </c>
      <c r="B30" s="38" t="s">
        <v>39</v>
      </c>
      <c r="C30" s="54"/>
      <c r="D30" s="39"/>
      <c r="E30" s="40"/>
      <c r="F30" s="40"/>
    </row>
    <row r="31" spans="1:6" ht="31.5" x14ac:dyDescent="0.2">
      <c r="A31" s="25">
        <v>7.01</v>
      </c>
      <c r="B31" s="43" t="s">
        <v>40</v>
      </c>
      <c r="C31" s="44" t="s">
        <v>17</v>
      </c>
      <c r="D31" s="42">
        <v>40</v>
      </c>
      <c r="E31" s="40"/>
      <c r="F31" s="40"/>
    </row>
    <row r="32" spans="1:6" ht="31.5" x14ac:dyDescent="0.2">
      <c r="A32" s="23">
        <v>8</v>
      </c>
      <c r="B32" s="38" t="s">
        <v>41</v>
      </c>
      <c r="C32" s="54"/>
      <c r="D32" s="39"/>
      <c r="E32" s="40"/>
      <c r="F32" s="40"/>
    </row>
    <row r="33" spans="1:6" ht="15.75" x14ac:dyDescent="0.2">
      <c r="A33" s="25">
        <v>8.01</v>
      </c>
      <c r="B33" s="43" t="s">
        <v>42</v>
      </c>
      <c r="C33" s="44" t="s">
        <v>43</v>
      </c>
      <c r="D33" s="42">
        <v>25</v>
      </c>
      <c r="E33" s="40"/>
      <c r="F33" s="40"/>
    </row>
    <row r="34" spans="1:6" ht="16.5" thickBot="1" x14ac:dyDescent="0.25">
      <c r="A34" s="40"/>
      <c r="B34" s="40"/>
      <c r="C34" s="40"/>
      <c r="D34" s="40"/>
      <c r="E34" s="40"/>
      <c r="F34" s="40"/>
    </row>
    <row r="35" spans="1:6" ht="16.5" thickBot="1" x14ac:dyDescent="0.3">
      <c r="A35" s="40"/>
      <c r="B35" s="1" t="s">
        <v>0</v>
      </c>
      <c r="C35" s="2"/>
      <c r="D35" s="2"/>
      <c r="E35" s="3"/>
      <c r="F35" s="4"/>
    </row>
    <row r="36" spans="1:6" ht="15.75" x14ac:dyDescent="0.25">
      <c r="A36" s="40"/>
      <c r="B36" s="5" t="s">
        <v>1</v>
      </c>
      <c r="C36" s="5"/>
      <c r="D36" s="5"/>
      <c r="E36" s="6"/>
      <c r="F36" s="7"/>
    </row>
    <row r="37" spans="1:6" ht="15.75" x14ac:dyDescent="0.25">
      <c r="A37" s="40"/>
      <c r="B37" s="5" t="s">
        <v>2</v>
      </c>
      <c r="C37" s="8">
        <v>0.24</v>
      </c>
      <c r="D37" s="5"/>
      <c r="E37" s="6"/>
      <c r="F37" s="9">
        <f>ROUND((F35*C37),0)</f>
        <v>0</v>
      </c>
    </row>
    <row r="38" spans="1:6" ht="15.75" x14ac:dyDescent="0.25">
      <c r="A38" s="40"/>
      <c r="B38" s="5" t="s">
        <v>3</v>
      </c>
      <c r="C38" s="8">
        <v>0.02</v>
      </c>
      <c r="D38" s="5"/>
      <c r="E38" s="6"/>
      <c r="F38" s="9">
        <f>ROUND((F35*C38),0)</f>
        <v>0</v>
      </c>
    </row>
    <row r="39" spans="1:6" ht="16.5" thickBot="1" x14ac:dyDescent="0.3">
      <c r="A39" s="40"/>
      <c r="B39" s="5" t="s">
        <v>4</v>
      </c>
      <c r="C39" s="8">
        <v>0.04</v>
      </c>
      <c r="D39" s="5"/>
      <c r="E39" s="6"/>
      <c r="F39" s="9">
        <f>ROUND((F35*C39),0)</f>
        <v>0</v>
      </c>
    </row>
    <row r="40" spans="1:6" ht="16.5" thickBot="1" x14ac:dyDescent="0.3">
      <c r="A40" s="40"/>
      <c r="B40" s="1" t="s">
        <v>5</v>
      </c>
      <c r="C40" s="10">
        <f>SUM(C37:C39)</f>
        <v>0.3</v>
      </c>
      <c r="D40" s="2"/>
      <c r="E40" s="3"/>
      <c r="F40" s="11">
        <f>SUM(F37:F39)</f>
        <v>0</v>
      </c>
    </row>
    <row r="41" spans="1:6" ht="16.5" thickBot="1" x14ac:dyDescent="0.3">
      <c r="A41" s="40"/>
      <c r="B41" s="12"/>
      <c r="C41" s="13"/>
      <c r="D41" s="5"/>
      <c r="E41" s="6"/>
      <c r="F41" s="7"/>
    </row>
    <row r="42" spans="1:6" ht="16.5" thickBot="1" x14ac:dyDescent="0.3">
      <c r="A42" s="40"/>
      <c r="B42" s="1" t="s">
        <v>6</v>
      </c>
      <c r="C42" s="2"/>
      <c r="D42" s="2"/>
      <c r="E42" s="3"/>
      <c r="F42" s="14">
        <f>+F40+F35</f>
        <v>0</v>
      </c>
    </row>
    <row r="43" spans="1:6" ht="15.75" x14ac:dyDescent="0.25">
      <c r="A43" s="40"/>
      <c r="B43" s="12"/>
      <c r="C43" s="5"/>
      <c r="D43" s="5"/>
      <c r="E43" s="6"/>
      <c r="F43" s="15"/>
    </row>
    <row r="44" spans="1:6" ht="15.75" x14ac:dyDescent="0.2">
      <c r="A44" s="45"/>
      <c r="B44" s="16" t="s">
        <v>7</v>
      </c>
      <c r="C44" s="17"/>
      <c r="D44" s="16"/>
      <c r="E44" s="18"/>
      <c r="F44" s="16"/>
    </row>
  </sheetData>
  <mergeCells count="4">
    <mergeCell ref="A1:F1"/>
    <mergeCell ref="A2:D2"/>
    <mergeCell ref="B3:D3"/>
    <mergeCell ref="E3:F3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C.S. GUALMATAN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LENOVO</cp:lastModifiedBy>
  <dcterms:created xsi:type="dcterms:W3CDTF">2025-06-24T20:46:21Z</dcterms:created>
  <dcterms:modified xsi:type="dcterms:W3CDTF">2025-07-02T05:04:30Z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2024-09-13T00:00:00Z</vt:filetime>
  </property>
  <property fmtid="{D5CDD505-2E9C-101B-9397-08002B2CF9AE}" pid="3" name="Creator">
    <vt:lpwstr>Microsoft® Excel® LTSC</vt:lpwstr>
  </property>
  <property fmtid="{D5CDD505-2E9C-101B-9397-08002B2CF9AE}" pid="4" name="LastSaved">
    <vt:filetime>2025-06-24T00:00:00Z</vt:filetime>
  </property>
  <property fmtid="{D5CDD505-2E9C-101B-9397-08002B2CF9AE}" pid="5" name="Producer">
    <vt:lpwstr>Microsoft® Excel® LTSC</vt:lpwstr>
  </property>
</Properties>
</file>